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20_室内陸上\"/>
    </mc:Choice>
  </mc:AlternateContent>
  <xr:revisionPtr revIDLastSave="0" documentId="13_ncr:1_{5CCBB5AB-FD09-4B7C-875C-CE3D00361F2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入力の仕方" sheetId="4" r:id="rId1"/>
    <sheet name="申込書 (小学生用）" sheetId="10" r:id="rId2"/>
    <sheet name="申込書 (中学生用） " sheetId="9" r:id="rId3"/>
    <sheet name="申込書 (高校生用)" sheetId="8" r:id="rId4"/>
  </sheets>
  <definedNames>
    <definedName name="_xlnm.Print_Area" localSheetId="3">'申込書 (高校生用)'!$A$1:$M$38</definedName>
    <definedName name="_xlnm.Print_Area" localSheetId="1">'申込書 (小学生用）'!$A$1:$M$38</definedName>
    <definedName name="_xlnm.Print_Area" localSheetId="2">'申込書 (中学生用） 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0" l="1"/>
  <c r="H32" i="10"/>
  <c r="F32" i="10"/>
  <c r="O31" i="10"/>
  <c r="L31" i="10" s="1"/>
  <c r="O30" i="10"/>
  <c r="L30" i="10" s="1"/>
  <c r="O29" i="10"/>
  <c r="L29" i="10" s="1"/>
  <c r="O28" i="10"/>
  <c r="L28" i="10" s="1"/>
  <c r="O27" i="10"/>
  <c r="L27" i="10" s="1"/>
  <c r="O26" i="10"/>
  <c r="L26" i="10" s="1"/>
  <c r="O25" i="10"/>
  <c r="L25" i="10" s="1"/>
  <c r="O24" i="10"/>
  <c r="L24" i="10" s="1"/>
  <c r="O23" i="10"/>
  <c r="L23" i="10" s="1"/>
  <c r="O22" i="10"/>
  <c r="L22" i="10" s="1"/>
  <c r="O21" i="10"/>
  <c r="L21" i="10" s="1"/>
  <c r="O20" i="10"/>
  <c r="L20" i="10" s="1"/>
  <c r="O19" i="10"/>
  <c r="L19" i="10" s="1"/>
  <c r="O18" i="10"/>
  <c r="L18" i="10" s="1"/>
  <c r="O17" i="10"/>
  <c r="L17" i="10" s="1"/>
  <c r="O16" i="10"/>
  <c r="L16" i="10" s="1"/>
  <c r="O15" i="10"/>
  <c r="L15" i="10" s="1"/>
  <c r="O14" i="10"/>
  <c r="L14" i="10" s="1"/>
  <c r="O13" i="10"/>
  <c r="L13" i="10" s="1"/>
  <c r="O12" i="10"/>
  <c r="L12" i="10" s="1"/>
  <c r="J32" i="9"/>
  <c r="H32" i="9"/>
  <c r="F32" i="9"/>
  <c r="O31" i="9"/>
  <c r="L31" i="9" s="1"/>
  <c r="O30" i="9"/>
  <c r="L30" i="9" s="1"/>
  <c r="O29" i="9"/>
  <c r="L29" i="9" s="1"/>
  <c r="O28" i="9"/>
  <c r="L28" i="9" s="1"/>
  <c r="O27" i="9"/>
  <c r="L27" i="9" s="1"/>
  <c r="O26" i="9"/>
  <c r="L26" i="9" s="1"/>
  <c r="O25" i="9"/>
  <c r="L25" i="9" s="1"/>
  <c r="O24" i="9"/>
  <c r="L24" i="9" s="1"/>
  <c r="O23" i="9"/>
  <c r="L23" i="9" s="1"/>
  <c r="O22" i="9"/>
  <c r="L22" i="9" s="1"/>
  <c r="O21" i="9"/>
  <c r="L21" i="9" s="1"/>
  <c r="O20" i="9"/>
  <c r="L20" i="9" s="1"/>
  <c r="O19" i="9"/>
  <c r="L19" i="9" s="1"/>
  <c r="O18" i="9"/>
  <c r="L18" i="9" s="1"/>
  <c r="O17" i="9"/>
  <c r="L17" i="9" s="1"/>
  <c r="O16" i="9"/>
  <c r="L16" i="9" s="1"/>
  <c r="O15" i="9"/>
  <c r="L15" i="9" s="1"/>
  <c r="O14" i="9"/>
  <c r="L14" i="9" s="1"/>
  <c r="O13" i="9"/>
  <c r="L13" i="9" s="1"/>
  <c r="O12" i="9"/>
  <c r="L12" i="9" s="1"/>
  <c r="J32" i="8"/>
  <c r="H32" i="8"/>
  <c r="F32" i="8"/>
  <c r="O31" i="8"/>
  <c r="L31" i="8" s="1"/>
  <c r="O30" i="8"/>
  <c r="L30" i="8" s="1"/>
  <c r="O29" i="8"/>
  <c r="L29" i="8" s="1"/>
  <c r="O28" i="8"/>
  <c r="L28" i="8" s="1"/>
  <c r="O27" i="8"/>
  <c r="L27" i="8" s="1"/>
  <c r="O26" i="8"/>
  <c r="L26" i="8" s="1"/>
  <c r="O25" i="8"/>
  <c r="L25" i="8" s="1"/>
  <c r="O24" i="8"/>
  <c r="L24" i="8" s="1"/>
  <c r="O23" i="8"/>
  <c r="L23" i="8" s="1"/>
  <c r="O22" i="8"/>
  <c r="L22" i="8" s="1"/>
  <c r="O21" i="8"/>
  <c r="L21" i="8" s="1"/>
  <c r="O20" i="8"/>
  <c r="L20" i="8" s="1"/>
  <c r="O19" i="8"/>
  <c r="L19" i="8" s="1"/>
  <c r="O18" i="8"/>
  <c r="L18" i="8" s="1"/>
  <c r="O17" i="8"/>
  <c r="L17" i="8" s="1"/>
  <c r="O16" i="8"/>
  <c r="L16" i="8" s="1"/>
  <c r="O15" i="8"/>
  <c r="L15" i="8" s="1"/>
  <c r="O14" i="8"/>
  <c r="L14" i="8" s="1"/>
  <c r="O13" i="8"/>
  <c r="L13" i="8" s="1"/>
  <c r="O12" i="8"/>
  <c r="L12" i="8" s="1"/>
  <c r="J33" i="8" l="1"/>
  <c r="J33" i="9"/>
  <c r="J33" i="10"/>
  <c r="L32" i="10"/>
  <c r="L32" i="9"/>
  <c r="L32" i="8"/>
</calcChain>
</file>

<file path=xl/sharedStrings.xml><?xml version="1.0" encoding="utf-8"?>
<sst xmlns="http://schemas.openxmlformats.org/spreadsheetml/2006/main" count="170" uniqueCount="66">
  <si>
    <t>入力の仕方</t>
    <rPh sb="0" eb="2">
      <t>ニュウリョク</t>
    </rPh>
    <rPh sb="3" eb="5">
      <t>シカタ</t>
    </rPh>
    <phoneticPr fontId="4"/>
  </si>
  <si>
    <t>1．選手名は全角で入力してください。</t>
    <rPh sb="2" eb="5">
      <t>センシュメイ</t>
    </rPh>
    <rPh sb="6" eb="8">
      <t>ゼンカク</t>
    </rPh>
    <rPh sb="9" eb="11">
      <t>ニュウリョク</t>
    </rPh>
    <phoneticPr fontId="4"/>
  </si>
  <si>
    <t>2．フリガナは、必ず半角カタカナで入力してください。</t>
    <rPh sb="8" eb="9">
      <t>カナラ</t>
    </rPh>
    <rPh sb="10" eb="12">
      <t>ハンカク</t>
    </rPh>
    <rPh sb="17" eb="19">
      <t>ニュウリョク</t>
    </rPh>
    <phoneticPr fontId="4"/>
  </si>
  <si>
    <t>3．自己最高記録は、練習時のものでもかまわないので必ず入力し
     てください。半角数字でお願いします。小数点２位まで入力され
　　ますので、不備の場合セルの書式を変更してください。</t>
    <rPh sb="2" eb="4">
      <t>ジコ</t>
    </rPh>
    <rPh sb="4" eb="6">
      <t>サイコウ</t>
    </rPh>
    <rPh sb="6" eb="8">
      <t>キロク</t>
    </rPh>
    <rPh sb="10" eb="12">
      <t>レンシュウ</t>
    </rPh>
    <rPh sb="12" eb="13">
      <t>ジ</t>
    </rPh>
    <rPh sb="25" eb="26">
      <t>カナラ</t>
    </rPh>
    <rPh sb="27" eb="29">
      <t>ニュウリョク</t>
    </rPh>
    <rPh sb="42" eb="44">
      <t>ハンカク</t>
    </rPh>
    <rPh sb="44" eb="46">
      <t>スウジ</t>
    </rPh>
    <rPh sb="48" eb="49">
      <t>ネガ</t>
    </rPh>
    <rPh sb="54" eb="57">
      <t>ショウスウテン</t>
    </rPh>
    <rPh sb="58" eb="59">
      <t>イ</t>
    </rPh>
    <rPh sb="61" eb="63">
      <t>ニュウリョク</t>
    </rPh>
    <rPh sb="73" eb="75">
      <t>フビ</t>
    </rPh>
    <rPh sb="76" eb="78">
      <t>バアイ</t>
    </rPh>
    <rPh sb="81" eb="83">
      <t>ショシキ</t>
    </rPh>
    <rPh sb="84" eb="86">
      <t>ヘンコウ</t>
    </rPh>
    <phoneticPr fontId="4"/>
  </si>
  <si>
    <t>5．学校名は、余市町立東中→余市東中などのように入力してください。</t>
    <rPh sb="2" eb="5">
      <t>ガッコウメイ</t>
    </rPh>
    <rPh sb="7" eb="9">
      <t>ヨイチ</t>
    </rPh>
    <rPh sb="9" eb="11">
      <t>チョウリツ</t>
    </rPh>
    <rPh sb="11" eb="13">
      <t>ヒガシナカ</t>
    </rPh>
    <rPh sb="12" eb="13">
      <t>チュウ</t>
    </rPh>
    <rPh sb="14" eb="16">
      <t>ヨイチ</t>
    </rPh>
    <rPh sb="16" eb="17">
      <t>ヒガシ</t>
    </rPh>
    <rPh sb="17" eb="18">
      <t>チュウ</t>
    </rPh>
    <rPh sb="24" eb="26">
      <t>ニュウリョク</t>
    </rPh>
    <phoneticPr fontId="4"/>
  </si>
  <si>
    <t>市町村名</t>
    <rPh sb="0" eb="3">
      <t>シチョウソン</t>
    </rPh>
    <rPh sb="3" eb="4">
      <t>メイ</t>
    </rPh>
    <phoneticPr fontId="4"/>
  </si>
  <si>
    <t>記入責任者</t>
    <rPh sb="0" eb="2">
      <t>キニュウ</t>
    </rPh>
    <rPh sb="2" eb="5">
      <t>セキニンシャ</t>
    </rPh>
    <phoneticPr fontId="4"/>
  </si>
  <si>
    <t>代表者自宅℡</t>
    <rPh sb="0" eb="3">
      <t>ダイヒョウシャ</t>
    </rPh>
    <rPh sb="3" eb="5">
      <t>ジタク</t>
    </rPh>
    <phoneticPr fontId="4"/>
  </si>
  <si>
    <t>お名前</t>
    <rPh sb="1" eb="3">
      <t>ナマエ</t>
    </rPh>
    <phoneticPr fontId="4"/>
  </si>
  <si>
    <t>緊急連絡先</t>
    <rPh sb="0" eb="2">
      <t>キンキュウ</t>
    </rPh>
    <rPh sb="2" eb="5">
      <t>レンラクサキ</t>
    </rPh>
    <phoneticPr fontId="4"/>
  </si>
  <si>
    <t>自己最高記録は、番編上未公認でも極力記入下さい。</t>
  </si>
  <si>
    <t>※可能であれば携帯電話の番号をお願いします</t>
    <rPh sb="1" eb="3">
      <t>カノウ</t>
    </rPh>
    <rPh sb="7" eb="9">
      <t>ケイタイ</t>
    </rPh>
    <rPh sb="9" eb="11">
      <t>デンワ</t>
    </rPh>
    <rPh sb="12" eb="14">
      <t>バンゴウ</t>
    </rPh>
    <rPh sb="16" eb="17">
      <t>ネガ</t>
    </rPh>
    <phoneticPr fontId="4"/>
  </si>
  <si>
    <t>No</t>
    <phoneticPr fontId="4"/>
  </si>
  <si>
    <t>氏　　　　名</t>
    <rPh sb="0" eb="1">
      <t>シ</t>
    </rPh>
    <rPh sb="5" eb="6">
      <t>メイ</t>
    </rPh>
    <phoneticPr fontId="4"/>
  </si>
  <si>
    <t>ﾌﾘｶﾞﾅ（半角）</t>
    <rPh sb="6" eb="8">
      <t>ハンカク</t>
    </rPh>
    <phoneticPr fontId="4"/>
  </si>
  <si>
    <t>年</t>
    <rPh sb="0" eb="1">
      <t>ネン</t>
    </rPh>
    <phoneticPr fontId="4"/>
  </si>
  <si>
    <t>出場種目
１</t>
    <rPh sb="0" eb="2">
      <t>シュツジョウ</t>
    </rPh>
    <rPh sb="2" eb="4">
      <t>シュモク</t>
    </rPh>
    <phoneticPr fontId="4"/>
  </si>
  <si>
    <t>自　　　己
最高記録</t>
    <rPh sb="0" eb="1">
      <t>ジ</t>
    </rPh>
    <rPh sb="4" eb="5">
      <t>オノレ</t>
    </rPh>
    <rPh sb="6" eb="8">
      <t>サイコウ</t>
    </rPh>
    <rPh sb="8" eb="10">
      <t>キロク</t>
    </rPh>
    <phoneticPr fontId="4"/>
  </si>
  <si>
    <t>出場種目
２</t>
    <rPh sb="0" eb="2">
      <t>シュツジョウ</t>
    </rPh>
    <rPh sb="2" eb="4">
      <t>シュモク</t>
    </rPh>
    <phoneticPr fontId="4"/>
  </si>
  <si>
    <t>自　　　己
最高記録</t>
  </si>
  <si>
    <t>出場種目
３</t>
    <rPh sb="0" eb="2">
      <t>シュツジョウ</t>
    </rPh>
    <rPh sb="2" eb="4">
      <t>シュモク</t>
    </rPh>
    <phoneticPr fontId="4"/>
  </si>
  <si>
    <t>参加料</t>
    <rPh sb="0" eb="3">
      <t>サンカリョウ</t>
    </rPh>
    <phoneticPr fontId="4"/>
  </si>
  <si>
    <t>例</t>
    <rPh sb="0" eb="1">
      <t>レイ</t>
    </rPh>
    <phoneticPr fontId="4"/>
  </si>
  <si>
    <t>後志　花子</t>
    <rPh sb="0" eb="2">
      <t>シリベシ</t>
    </rPh>
    <rPh sb="3" eb="5">
      <t>ハナコ</t>
    </rPh>
    <phoneticPr fontId="4"/>
  </si>
  <si>
    <t>ｼﾘﾍﾞｼ ﾊﾅｺ</t>
    <phoneticPr fontId="4"/>
  </si>
  <si>
    <t>共通30m</t>
    <rPh sb="0" eb="2">
      <t>キョウツウ</t>
    </rPh>
    <phoneticPr fontId="4"/>
  </si>
  <si>
    <t>5.2
半角数字</t>
    <rPh sb="4" eb="6">
      <t>ハンカク</t>
    </rPh>
    <rPh sb="6" eb="8">
      <t>スウジ</t>
    </rPh>
    <phoneticPr fontId="4"/>
  </si>
  <si>
    <t>共通立幅跳</t>
    <rPh sb="0" eb="2">
      <t>キョウツウ</t>
    </rPh>
    <rPh sb="2" eb="3">
      <t>タ</t>
    </rPh>
    <rPh sb="3" eb="5">
      <t>ハバト</t>
    </rPh>
    <rPh sb="4" eb="5">
      <t>ト</t>
    </rPh>
    <phoneticPr fontId="4"/>
  </si>
  <si>
    <t>2.22
半角数字</t>
    <rPh sb="5" eb="9">
      <t>ハンカクスウジ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</si>
  <si>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</si>
  <si>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</si>
  <si>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小学800m</t>
    <rPh sb="0" eb="2">
      <t>ショウガク</t>
    </rPh>
    <phoneticPr fontId="4"/>
  </si>
  <si>
    <t>男女参加種目数</t>
    <rPh sb="0" eb="2">
      <t>ダンジョ</t>
    </rPh>
    <rPh sb="2" eb="4">
      <t>サンカ</t>
    </rPh>
    <rPh sb="4" eb="6">
      <t>シュモク</t>
    </rPh>
    <rPh sb="6" eb="7">
      <t>スウ</t>
    </rPh>
    <phoneticPr fontId="4"/>
  </si>
  <si>
    <t>男女合計金額</t>
    <rPh sb="0" eb="2">
      <t>ダンジョ</t>
    </rPh>
    <rPh sb="2" eb="4">
      <t>ゴウケイ</t>
    </rPh>
    <rPh sb="4" eb="6">
      <t>キンガク</t>
    </rPh>
    <phoneticPr fontId="4"/>
  </si>
  <si>
    <t>運営や審判は、陸上協会公式審判員で行いますが、引率並びに監督の先生方にも、計時や測定等のご協力をお願いします。ご協力いただける方はお名前をに記載して下さい。事務局側で昼食を用意します。</t>
    <rPh sb="7" eb="9">
      <t>リクジョウ</t>
    </rPh>
    <rPh sb="9" eb="11">
      <t>キョウカイ</t>
    </rPh>
    <rPh sb="11" eb="13">
      <t>コウシキ</t>
    </rPh>
    <rPh sb="23" eb="25">
      <t>インソツ</t>
    </rPh>
    <rPh sb="25" eb="26">
      <t>ナラ</t>
    </rPh>
    <rPh sb="28" eb="30">
      <t>カントク</t>
    </rPh>
    <rPh sb="37" eb="39">
      <t>ケイジ</t>
    </rPh>
    <rPh sb="40" eb="42">
      <t>ソクテイ</t>
    </rPh>
    <rPh sb="42" eb="43">
      <t>トウ</t>
    </rPh>
    <rPh sb="45" eb="47">
      <t>キョウリョク</t>
    </rPh>
    <rPh sb="49" eb="50">
      <t>ネガ</t>
    </rPh>
    <rPh sb="56" eb="58">
      <t>キョウリョク</t>
    </rPh>
    <rPh sb="63" eb="64">
      <t>カタ</t>
    </rPh>
    <phoneticPr fontId="4"/>
  </si>
  <si>
    <t xml:space="preserve"> 参　加　申　込　一　覧　表</t>
    <phoneticPr fontId="4"/>
  </si>
  <si>
    <t>小学30m</t>
    <rPh sb="0" eb="2">
      <t>ショウガク</t>
    </rPh>
    <phoneticPr fontId="4"/>
  </si>
  <si>
    <t>共通1500m</t>
    <rPh sb="0" eb="2">
      <t>キョウツウ</t>
    </rPh>
    <phoneticPr fontId="4"/>
  </si>
  <si>
    <t>共通走高跳</t>
    <rPh sb="0" eb="2">
      <t>キョウツウ</t>
    </rPh>
    <rPh sb="2" eb="3">
      <t>ハシ</t>
    </rPh>
    <rPh sb="3" eb="4">
      <t>タカ</t>
    </rPh>
    <rPh sb="4" eb="5">
      <t>ト</t>
    </rPh>
    <phoneticPr fontId="1"/>
  </si>
  <si>
    <t>共通立三段跳</t>
    <rPh sb="0" eb="2">
      <t>キョウツウ</t>
    </rPh>
    <rPh sb="2" eb="3">
      <t>タ</t>
    </rPh>
    <rPh sb="3" eb="6">
      <t>サンダントビ</t>
    </rPh>
    <phoneticPr fontId="4"/>
  </si>
  <si>
    <t>共通800m</t>
    <rPh sb="0" eb="2">
      <t>キョウツウ</t>
    </rPh>
    <phoneticPr fontId="4"/>
  </si>
  <si>
    <t>性</t>
    <rPh sb="0" eb="1">
      <t>セイ</t>
    </rPh>
    <phoneticPr fontId="1"/>
  </si>
  <si>
    <t>1男
2女</t>
    <rPh sb="1" eb="2">
      <t>オトコ</t>
    </rPh>
    <rPh sb="4" eb="5">
      <t>オンナ</t>
    </rPh>
    <phoneticPr fontId="1"/>
  </si>
  <si>
    <t>学校・チーム名</t>
    <rPh sb="0" eb="1">
      <t>ガク</t>
    </rPh>
    <rPh sb="1" eb="2">
      <t>コウ</t>
    </rPh>
    <rPh sb="6" eb="7">
      <t>メイ</t>
    </rPh>
    <phoneticPr fontId="4"/>
  </si>
  <si>
    <t>引率者</t>
    <rPh sb="0" eb="3">
      <t>インソツシャ</t>
    </rPh>
    <phoneticPr fontId="1"/>
  </si>
  <si>
    <t>共通1500m</t>
    <rPh sb="0" eb="2">
      <t>キョウツウ</t>
    </rPh>
    <phoneticPr fontId="1"/>
  </si>
  <si>
    <t>4．審判員の不足が考えられますので、各校の監督・引率の方、保護者の方は
　　審判業務にご協力ください。</t>
    <rPh sb="2" eb="5">
      <t>シンパンイン</t>
    </rPh>
    <rPh sb="6" eb="8">
      <t>フソク</t>
    </rPh>
    <rPh sb="9" eb="10">
      <t>カンガ</t>
    </rPh>
    <rPh sb="18" eb="20">
      <t>カクコウ</t>
    </rPh>
    <rPh sb="21" eb="23">
      <t>カントク</t>
    </rPh>
    <rPh sb="24" eb="26">
      <t>インソツ</t>
    </rPh>
    <rPh sb="27" eb="28">
      <t>カタ</t>
    </rPh>
    <rPh sb="29" eb="32">
      <t>ホゴシャ</t>
    </rPh>
    <rPh sb="33" eb="34">
      <t>カタ</t>
    </rPh>
    <rPh sb="38" eb="40">
      <t>シンパン</t>
    </rPh>
    <rPh sb="40" eb="42">
      <t>ギョウム</t>
    </rPh>
    <rPh sb="44" eb="46">
      <t>キョウリョク</t>
    </rPh>
    <phoneticPr fontId="4"/>
  </si>
  <si>
    <t>合計</t>
    <rPh sb="0" eb="2">
      <t>ゴウケイ</t>
    </rPh>
    <phoneticPr fontId="1"/>
  </si>
  <si>
    <t>名前</t>
    <rPh sb="0" eb="2">
      <t>ナマエ</t>
    </rPh>
    <phoneticPr fontId="1"/>
  </si>
  <si>
    <t>5.20
半角数字</t>
    <rPh sb="5" eb="7">
      <t>ハンカク</t>
    </rPh>
    <rPh sb="7" eb="9">
      <t>スウジ</t>
    </rPh>
    <phoneticPr fontId="4"/>
  </si>
  <si>
    <t>参加種目数</t>
    <rPh sb="0" eb="5">
      <t>サンカシュモクスウ</t>
    </rPh>
    <phoneticPr fontId="1"/>
  </si>
  <si>
    <t>合計金額</t>
    <rPh sb="0" eb="4">
      <t>ゴウケイキンガク</t>
    </rPh>
    <phoneticPr fontId="1"/>
  </si>
  <si>
    <t>保護者人数</t>
    <rPh sb="0" eb="3">
      <t>ホゴシャ</t>
    </rPh>
    <rPh sb="3" eb="5">
      <t>ニンズウ</t>
    </rPh>
    <phoneticPr fontId="1"/>
  </si>
  <si>
    <t>○</t>
    <phoneticPr fontId="1"/>
  </si>
  <si>
    <t>中学30mH</t>
    <rPh sb="0" eb="2">
      <t>チュウガク</t>
    </rPh>
    <phoneticPr fontId="1"/>
  </si>
  <si>
    <t>小学30mH</t>
    <rPh sb="0" eb="2">
      <t>ショウガク</t>
    </rPh>
    <phoneticPr fontId="1"/>
  </si>
  <si>
    <t>高校砲丸投</t>
    <rPh sb="0" eb="2">
      <t>コウコウ</t>
    </rPh>
    <rPh sb="2" eb="5">
      <t>ホウガンナゲ</t>
    </rPh>
    <phoneticPr fontId="1"/>
  </si>
  <si>
    <t>小学砲丸投</t>
    <rPh sb="0" eb="2">
      <t>ショウガク</t>
    </rPh>
    <rPh sb="2" eb="5">
      <t>ホウガンナゲ</t>
    </rPh>
    <phoneticPr fontId="1"/>
  </si>
  <si>
    <t>共通30ｍ</t>
    <rPh sb="0" eb="2">
      <t>キョウツウ</t>
    </rPh>
    <phoneticPr fontId="1"/>
  </si>
  <si>
    <t>共通800ｍ</t>
    <rPh sb="0" eb="2">
      <t>キョウツウ</t>
    </rPh>
    <phoneticPr fontId="4"/>
  </si>
  <si>
    <t>中学砲丸投</t>
    <rPh sb="0" eb="2">
      <t>チュウガク</t>
    </rPh>
    <rPh sb="2" eb="5">
      <t>ホウガンナゲ</t>
    </rPh>
    <phoneticPr fontId="1"/>
  </si>
  <si>
    <t>共通30ｍ</t>
    <rPh sb="0" eb="2">
      <t>キョウツウ</t>
    </rPh>
    <phoneticPr fontId="4"/>
  </si>
  <si>
    <t>中学30ｍＨ</t>
    <rPh sb="0" eb="2">
      <t>チュウガク</t>
    </rPh>
    <phoneticPr fontId="1"/>
  </si>
  <si>
    <t>共通1500ｍ</t>
    <rPh sb="0" eb="2">
      <t>キョウツウ</t>
    </rPh>
    <phoneticPr fontId="1"/>
  </si>
  <si>
    <t>高校砲丸投</t>
    <rPh sb="0" eb="2">
      <t>コウコウ</t>
    </rPh>
    <rPh sb="2" eb="5">
      <t>ホウガンナゲ</t>
    </rPh>
    <phoneticPr fontId="1"/>
  </si>
  <si>
    <t>２０２５年度　 第62回　後志室内陸上競技記録会</t>
    <rPh sb="13" eb="15">
      <t>シリベシ</t>
    </rPh>
    <rPh sb="15" eb="17">
      <t>シツナイ</t>
    </rPh>
    <rPh sb="21" eb="24">
      <t>キロクカイ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</si>
</sst>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b/>
      <sz val="9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50">
    <xf numFmtId="0" fontId="0" fillId="0" borderId="0" xfId="0">
      <alignment vertical="center"/>
    </xf>
    <xf numFmtId="0" fontId="3" fillId="0" borderId="0" xfId="1" applyFont="1"/>
    <xf numFmtId="0" fontId="2" fillId="0" borderId="0" xfId="1"/>
    <xf numFmtId="0" fontId="3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7" xfId="1" applyFont="1" applyBorder="1" applyAlignment="1" applyProtection="1">
      <alignment horizontal="centerContinuous" vertical="center"/>
      <protection locked="0"/>
    </xf>
    <xf numFmtId="0" fontId="6" fillId="0" borderId="8" xfId="1" applyFont="1" applyBorder="1" applyAlignment="1" applyProtection="1">
      <alignment horizontal="centerContinuous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Continuous" vertical="center"/>
      <protection locked="0"/>
    </xf>
    <xf numFmtId="0" fontId="6" fillId="0" borderId="14" xfId="1" applyFont="1" applyBorder="1" applyAlignment="1" applyProtection="1">
      <alignment horizontal="centerContinuous" vertical="center"/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shrinkToFit="1"/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left" vertical="top"/>
      <protection locked="0"/>
    </xf>
    <xf numFmtId="0" fontId="2" fillId="0" borderId="0" xfId="1" applyProtection="1">
      <protection locked="0"/>
    </xf>
    <xf numFmtId="0" fontId="10" fillId="0" borderId="0" xfId="1" applyFont="1" applyProtection="1">
      <protection locked="0"/>
    </xf>
    <xf numFmtId="0" fontId="12" fillId="0" borderId="0" xfId="1" applyFont="1" applyAlignment="1">
      <alignment horizontal="left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177" fontId="14" fillId="0" borderId="29" xfId="1" applyNumberFormat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31" xfId="1" applyBorder="1" applyAlignment="1">
      <alignment horizontal="center" vertical="center"/>
    </xf>
    <xf numFmtId="0" fontId="2" fillId="0" borderId="32" xfId="1" applyBorder="1" applyAlignment="1">
      <alignment horizontal="left" vertical="center"/>
    </xf>
    <xf numFmtId="0" fontId="2" fillId="0" borderId="4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15" fillId="0" borderId="6" xfId="1" applyFont="1" applyBorder="1" applyAlignment="1" applyProtection="1">
      <alignment horizontal="center" vertical="center"/>
      <protection locked="0"/>
    </xf>
    <xf numFmtId="177" fontId="2" fillId="0" borderId="6" xfId="1" applyNumberFormat="1" applyBorder="1" applyAlignment="1" applyProtection="1">
      <alignment horizontal="center" vertical="center"/>
      <protection locked="0"/>
    </xf>
    <xf numFmtId="177" fontId="6" fillId="0" borderId="32" xfId="1" applyNumberFormat="1" applyFont="1" applyBorder="1" applyAlignment="1" applyProtection="1">
      <alignment horizontal="center" vertical="center"/>
      <protection locked="0"/>
    </xf>
    <xf numFmtId="177" fontId="7" fillId="0" borderId="4" xfId="1" applyNumberFormat="1" applyFont="1" applyBorder="1" applyAlignment="1" applyProtection="1">
      <alignment vertical="center"/>
      <protection locked="0"/>
    </xf>
    <xf numFmtId="3" fontId="16" fillId="0" borderId="34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2" fillId="0" borderId="35" xfId="1" applyBorder="1" applyAlignment="1">
      <alignment horizontal="left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15" fillId="0" borderId="38" xfId="1" applyFont="1" applyBorder="1" applyAlignment="1" applyProtection="1">
      <alignment horizontal="center" vertical="center"/>
      <protection locked="0"/>
    </xf>
    <xf numFmtId="177" fontId="2" fillId="0" borderId="35" xfId="1" applyNumberFormat="1" applyBorder="1" applyAlignment="1">
      <alignment horizontal="center" vertical="center"/>
    </xf>
    <xf numFmtId="177" fontId="2" fillId="0" borderId="35" xfId="1" applyNumberFormat="1" applyBorder="1" applyAlignment="1" applyProtection="1">
      <alignment horizontal="center" vertical="center"/>
      <protection locked="0"/>
    </xf>
    <xf numFmtId="0" fontId="17" fillId="0" borderId="35" xfId="1" applyFont="1" applyBorder="1" applyAlignment="1" applyProtection="1">
      <alignment horizontal="left" vertical="center"/>
      <protection locked="0"/>
    </xf>
    <xf numFmtId="177" fontId="6" fillId="0" borderId="35" xfId="1" applyNumberFormat="1" applyFont="1" applyBorder="1" applyAlignment="1" applyProtection="1">
      <alignment horizontal="center" vertical="center"/>
      <protection locked="0"/>
    </xf>
    <xf numFmtId="0" fontId="2" fillId="0" borderId="39" xfId="1" applyBorder="1" applyAlignment="1">
      <alignment horizontal="center" vertical="center"/>
    </xf>
    <xf numFmtId="0" fontId="18" fillId="0" borderId="6" xfId="2" applyFont="1" applyBorder="1" applyAlignment="1" applyProtection="1">
      <alignment vertical="center" shrinkToFit="1"/>
      <protection locked="0"/>
    </xf>
    <xf numFmtId="0" fontId="2" fillId="0" borderId="5" xfId="2" applyBorder="1" applyAlignment="1" applyProtection="1">
      <alignment horizontal="center" vertical="center" shrinkToFit="1"/>
      <protection locked="0"/>
    </xf>
    <xf numFmtId="0" fontId="2" fillId="0" borderId="33" xfId="2" applyBorder="1" applyAlignment="1" applyProtection="1">
      <alignment horizontal="center" vertical="center" shrinkToFit="1"/>
      <protection locked="0"/>
    </xf>
    <xf numFmtId="177" fontId="7" fillId="0" borderId="36" xfId="1" applyNumberFormat="1" applyFont="1" applyBorder="1" applyAlignment="1" applyProtection="1">
      <alignment vertical="center"/>
      <protection locked="0"/>
    </xf>
    <xf numFmtId="0" fontId="2" fillId="0" borderId="6" xfId="1" applyBorder="1" applyAlignment="1" applyProtection="1">
      <alignment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2" fillId="0" borderId="33" xfId="1" applyBorder="1" applyAlignment="1" applyProtection="1">
      <alignment horizontal="center" vertical="center"/>
      <protection locked="0"/>
    </xf>
    <xf numFmtId="177" fontId="7" fillId="0" borderId="5" xfId="1" applyNumberFormat="1" applyFont="1" applyBorder="1" applyAlignment="1" applyProtection="1">
      <alignment vertical="center"/>
      <protection locked="0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 applyProtection="1">
      <alignment vertical="center"/>
      <protection locked="0"/>
    </xf>
    <xf numFmtId="0" fontId="2" fillId="0" borderId="42" xfId="1" applyBorder="1" applyAlignment="1" applyProtection="1">
      <alignment horizontal="center" vertical="center"/>
      <protection locked="0"/>
    </xf>
    <xf numFmtId="0" fontId="2" fillId="0" borderId="43" xfId="1" applyBorder="1" applyAlignment="1" applyProtection="1">
      <alignment horizontal="center" vertical="center"/>
      <protection locked="0"/>
    </xf>
    <xf numFmtId="0" fontId="11" fillId="0" borderId="41" xfId="1" applyFont="1" applyBorder="1" applyAlignment="1" applyProtection="1">
      <alignment horizontal="center" vertical="center"/>
      <protection locked="0"/>
    </xf>
    <xf numFmtId="177" fontId="2" fillId="0" borderId="41" xfId="1" applyNumberFormat="1" applyBorder="1" applyAlignment="1" applyProtection="1">
      <alignment horizontal="center" vertical="center"/>
      <protection locked="0"/>
    </xf>
    <xf numFmtId="177" fontId="2" fillId="0" borderId="44" xfId="1" applyNumberFormat="1" applyBorder="1" applyAlignment="1" applyProtection="1">
      <alignment horizontal="center" vertical="center"/>
      <protection locked="0"/>
    </xf>
    <xf numFmtId="177" fontId="19" fillId="0" borderId="42" xfId="1" applyNumberFormat="1" applyFont="1" applyBorder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2" fillId="0" borderId="12" xfId="1" applyBorder="1" applyAlignment="1" applyProtection="1">
      <alignment horizontal="center" vertical="center"/>
      <protection locked="0"/>
    </xf>
    <xf numFmtId="3" fontId="20" fillId="0" borderId="12" xfId="1" applyNumberFormat="1" applyFont="1" applyBorder="1" applyAlignment="1" applyProtection="1">
      <alignment vertical="center"/>
      <protection locked="0"/>
    </xf>
    <xf numFmtId="0" fontId="21" fillId="0" borderId="0" xfId="1" applyFont="1"/>
    <xf numFmtId="0" fontId="22" fillId="0" borderId="0" xfId="1" applyFont="1" applyAlignment="1">
      <alignment vertical="center" wrapText="1"/>
    </xf>
    <xf numFmtId="0" fontId="11" fillId="0" borderId="48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" fillId="0" borderId="4" xfId="2" applyBorder="1" applyAlignment="1" applyProtection="1">
      <alignment horizontal="center" vertical="center" shrinkToFit="1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3" fillId="0" borderId="25" xfId="1" applyFont="1" applyBorder="1" applyAlignment="1">
      <alignment horizontal="center" vertical="center" wrapText="1"/>
    </xf>
    <xf numFmtId="177" fontId="6" fillId="0" borderId="32" xfId="1" applyNumberFormat="1" applyFont="1" applyBorder="1" applyAlignment="1" applyProtection="1">
      <alignment horizontal="center" vertical="center" wrapText="1"/>
      <protection locked="0"/>
    </xf>
    <xf numFmtId="0" fontId="19" fillId="0" borderId="12" xfId="1" applyFont="1" applyBorder="1" applyAlignment="1">
      <alignment horizontal="center" vertic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 applyProtection="1">
      <alignment vertical="center"/>
      <protection locked="0"/>
    </xf>
    <xf numFmtId="0" fontId="2" fillId="0" borderId="42" xfId="1" applyBorder="1"/>
    <xf numFmtId="0" fontId="2" fillId="0" borderId="9" xfId="1" applyBorder="1" applyAlignment="1">
      <alignment vertical="center"/>
    </xf>
    <xf numFmtId="0" fontId="2" fillId="0" borderId="9" xfId="1" applyBorder="1" applyAlignment="1">
      <alignment horizontal="center" vertical="center"/>
    </xf>
    <xf numFmtId="0" fontId="2" fillId="0" borderId="9" xfId="1" applyBorder="1" applyAlignment="1" applyProtection="1">
      <alignment vertical="center"/>
      <protection locked="0"/>
    </xf>
    <xf numFmtId="0" fontId="2" fillId="0" borderId="10" xfId="1" applyBorder="1"/>
    <xf numFmtId="0" fontId="22" fillId="0" borderId="50" xfId="1" applyFont="1" applyBorder="1" applyAlignment="1">
      <alignment vertical="center" wrapText="1"/>
    </xf>
    <xf numFmtId="0" fontId="2" fillId="0" borderId="51" xfId="1" applyBorder="1"/>
    <xf numFmtId="0" fontId="8" fillId="0" borderId="52" xfId="1" applyFont="1" applyBorder="1" applyAlignment="1" applyProtection="1">
      <alignment vertical="center"/>
      <protection locked="0"/>
    </xf>
    <xf numFmtId="0" fontId="11" fillId="0" borderId="24" xfId="1" applyFont="1" applyBorder="1" applyAlignment="1">
      <alignment vertical="center"/>
    </xf>
    <xf numFmtId="0" fontId="15" fillId="0" borderId="40" xfId="1" applyFont="1" applyBorder="1" applyAlignment="1" applyProtection="1">
      <alignment horizontal="center" vertical="center"/>
      <protection locked="0"/>
    </xf>
    <xf numFmtId="177" fontId="2" fillId="0" borderId="53" xfId="1" applyNumberFormat="1" applyBorder="1" applyAlignment="1" applyProtection="1">
      <alignment horizontal="center" vertical="center"/>
      <protection locked="0"/>
    </xf>
    <xf numFmtId="0" fontId="15" fillId="0" borderId="53" xfId="1" applyFont="1" applyBorder="1" applyAlignment="1" applyProtection="1">
      <alignment horizontal="center" vertical="center"/>
      <protection locked="0"/>
    </xf>
    <xf numFmtId="0" fontId="15" fillId="0" borderId="54" xfId="1" applyFont="1" applyBorder="1" applyAlignment="1" applyProtection="1">
      <alignment horizontal="center" vertical="center"/>
      <protection locked="0"/>
    </xf>
    <xf numFmtId="0" fontId="21" fillId="0" borderId="49" xfId="1" applyFont="1" applyBorder="1" applyAlignment="1" applyProtection="1">
      <alignment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5" xfId="1" applyFont="1" applyBorder="1" applyAlignment="1">
      <alignment vertical="center"/>
    </xf>
    <xf numFmtId="0" fontId="2" fillId="0" borderId="35" xfId="1" applyBorder="1"/>
    <xf numFmtId="0" fontId="11" fillId="0" borderId="35" xfId="1" applyFont="1" applyBorder="1" applyAlignment="1">
      <alignment horizontal="center" vertical="center"/>
    </xf>
    <xf numFmtId="3" fontId="16" fillId="0" borderId="57" xfId="1" applyNumberFormat="1" applyFont="1" applyBorder="1" applyAlignment="1" applyProtection="1">
      <alignment horizontal="center" vertical="center"/>
      <protection locked="0"/>
    </xf>
    <xf numFmtId="3" fontId="20" fillId="0" borderId="9" xfId="1" applyNumberFormat="1" applyFont="1" applyBorder="1" applyAlignment="1" applyProtection="1">
      <alignment vertical="center"/>
      <protection locked="0"/>
    </xf>
    <xf numFmtId="0" fontId="7" fillId="0" borderId="50" xfId="1" applyFont="1" applyBorder="1" applyAlignment="1" applyProtection="1">
      <alignment horizontal="center" vertical="center"/>
      <protection locked="0"/>
    </xf>
    <xf numFmtId="0" fontId="19" fillId="0" borderId="50" xfId="1" applyFont="1" applyBorder="1" applyAlignment="1">
      <alignment horizontal="center" vertical="center"/>
    </xf>
    <xf numFmtId="0" fontId="6" fillId="0" borderId="58" xfId="1" applyFont="1" applyBorder="1" applyProtection="1"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2" fillId="0" borderId="35" xfId="1" applyBorder="1" applyAlignment="1">
      <alignment horizontal="center" vertical="center"/>
    </xf>
    <xf numFmtId="0" fontId="2" fillId="0" borderId="59" xfId="1" applyBorder="1"/>
    <xf numFmtId="0" fontId="2" fillId="0" borderId="60" xfId="1" applyBorder="1" applyAlignment="1">
      <alignment horizontal="center" vertical="center"/>
    </xf>
    <xf numFmtId="0" fontId="20" fillId="0" borderId="58" xfId="1" applyFont="1" applyBorder="1" applyAlignment="1">
      <alignment vertical="center"/>
    </xf>
    <xf numFmtId="0" fontId="2" fillId="0" borderId="60" xfId="1" applyBorder="1" applyAlignment="1">
      <alignment horizontal="center" vertical="center" wrapText="1"/>
    </xf>
    <xf numFmtId="0" fontId="2" fillId="0" borderId="60" xfId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left" vertical="center" wrapText="1"/>
    </xf>
    <xf numFmtId="0" fontId="22" fillId="0" borderId="5" xfId="1" applyFont="1" applyBorder="1" applyAlignment="1">
      <alignment horizontal="left" vertical="center" wrapText="1"/>
    </xf>
    <xf numFmtId="0" fontId="22" fillId="0" borderId="6" xfId="1" applyFont="1" applyBorder="1" applyAlignment="1">
      <alignment horizontal="left" vertical="center" wrapText="1"/>
    </xf>
    <xf numFmtId="0" fontId="6" fillId="0" borderId="52" xfId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14" fillId="0" borderId="55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10" xfId="1" applyNumberFormat="1" applyFont="1" applyBorder="1" applyAlignment="1" applyProtection="1">
      <alignment horizontal="center" vertical="center"/>
      <protection locked="0"/>
    </xf>
    <xf numFmtId="176" fontId="6" fillId="0" borderId="11" xfId="1" applyNumberFormat="1" applyFont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14" fillId="0" borderId="21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2010os-senshuken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</xdr:row>
      <xdr:rowOff>200025</xdr:rowOff>
    </xdr:from>
    <xdr:to>
      <xdr:col>1</xdr:col>
      <xdr:colOff>495300</xdr:colOff>
      <xdr:row>9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226E8EBF-657B-4FF9-9449-D510325E5AC7}"/>
            </a:ext>
          </a:extLst>
        </xdr:cNvPr>
        <xdr:cNvSpPr/>
      </xdr:nvSpPr>
      <xdr:spPr>
        <a:xfrm>
          <a:off x="542925" y="2162175"/>
          <a:ext cx="266700" cy="95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</xdr:row>
      <xdr:rowOff>200025</xdr:rowOff>
    </xdr:from>
    <xdr:to>
      <xdr:col>1</xdr:col>
      <xdr:colOff>495300</xdr:colOff>
      <xdr:row>9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9EFB7282-0FA1-4DD7-968D-BE129A6A9F62}"/>
            </a:ext>
          </a:extLst>
        </xdr:cNvPr>
        <xdr:cNvSpPr/>
      </xdr:nvSpPr>
      <xdr:spPr>
        <a:xfrm>
          <a:off x="542925" y="2162175"/>
          <a:ext cx="266700" cy="95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</xdr:row>
      <xdr:rowOff>200025</xdr:rowOff>
    </xdr:from>
    <xdr:to>
      <xdr:col>1</xdr:col>
      <xdr:colOff>495300</xdr:colOff>
      <xdr:row>9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1317B32F-013F-4572-B517-99A3DDCC6B38}"/>
            </a:ext>
          </a:extLst>
        </xdr:cNvPr>
        <xdr:cNvSpPr/>
      </xdr:nvSpPr>
      <xdr:spPr>
        <a:xfrm>
          <a:off x="542925" y="2162175"/>
          <a:ext cx="266700" cy="95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A15" sqref="A15"/>
    </sheetView>
  </sheetViews>
  <sheetFormatPr defaultColWidth="9" defaultRowHeight="13.2" x14ac:dyDescent="0.2"/>
  <cols>
    <col min="1" max="1" width="88.33203125" style="2" customWidth="1"/>
    <col min="2" max="16384" width="9" style="2"/>
  </cols>
  <sheetData>
    <row r="1" spans="1:1" ht="19.2" x14ac:dyDescent="0.25">
      <c r="A1" s="1" t="s">
        <v>0</v>
      </c>
    </row>
    <row r="2" spans="1:1" ht="19.2" x14ac:dyDescent="0.25">
      <c r="A2" s="1"/>
    </row>
    <row r="3" spans="1:1" ht="19.2" x14ac:dyDescent="0.25">
      <c r="A3" s="1" t="s">
        <v>1</v>
      </c>
    </row>
    <row r="4" spans="1:1" ht="19.2" x14ac:dyDescent="0.25">
      <c r="A4" s="1" t="s">
        <v>2</v>
      </c>
    </row>
    <row r="5" spans="1:1" ht="57.6" x14ac:dyDescent="0.25">
      <c r="A5" s="3" t="s">
        <v>3</v>
      </c>
    </row>
    <row r="6" spans="1:1" ht="57.6" x14ac:dyDescent="0.25">
      <c r="A6" s="3" t="s">
        <v>46</v>
      </c>
    </row>
    <row r="7" spans="1:1" ht="38.4" x14ac:dyDescent="0.25">
      <c r="A7" s="3" t="s">
        <v>4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F785-FF96-4064-81B2-A4D5101CA19C}">
  <sheetPr>
    <tabColor theme="4"/>
  </sheetPr>
  <dimension ref="A1:U38"/>
  <sheetViews>
    <sheetView tabSelected="1" view="pageBreakPreview" zoomScaleNormal="100" zoomScaleSheetLayoutView="100" workbookViewId="0">
      <selection sqref="A1:L1"/>
    </sheetView>
  </sheetViews>
  <sheetFormatPr defaultColWidth="8.88671875" defaultRowHeight="13.2" x14ac:dyDescent="0.2"/>
  <cols>
    <col min="1" max="1" width="4.109375" style="20" customWidth="1"/>
    <col min="2" max="2" width="15.21875" style="2" customWidth="1"/>
    <col min="3" max="3" width="11.88671875" style="2" customWidth="1"/>
    <col min="4" max="4" width="3.33203125" style="2" bestFit="1" customWidth="1"/>
    <col min="5" max="5" width="3.33203125" style="2" customWidth="1"/>
    <col min="6" max="8" width="10.77734375" style="2" customWidth="1"/>
    <col min="9" max="9" width="10.44140625" style="2" customWidth="1"/>
    <col min="10" max="10" width="7.6640625" style="2" hidden="1" customWidth="1"/>
    <col min="11" max="11" width="5.109375" style="2" hidden="1" customWidth="1"/>
    <col min="12" max="13" width="15" style="2" customWidth="1"/>
    <col min="14" max="16" width="8.88671875" style="2"/>
    <col min="17" max="17" width="10.44140625" style="2" bestFit="1" customWidth="1"/>
    <col min="18" max="18" width="8.88671875" style="2"/>
    <col min="19" max="19" width="10.44140625" style="2" bestFit="1" customWidth="1"/>
    <col min="20" max="16384" width="8.88671875" style="2"/>
  </cols>
  <sheetData>
    <row r="1" spans="1:21" ht="21" customHeight="1" x14ac:dyDescent="0.2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21" ht="19.5" customHeight="1" x14ac:dyDescent="0.2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21" ht="13.8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1" ht="24" customHeight="1" thickBot="1" x14ac:dyDescent="0.25">
      <c r="A4" s="6" t="s">
        <v>5</v>
      </c>
      <c r="B4" s="7"/>
      <c r="C4" s="135"/>
      <c r="D4" s="136"/>
      <c r="E4" s="136"/>
      <c r="F4" s="137"/>
      <c r="G4" s="8"/>
      <c r="H4" s="113"/>
      <c r="I4" s="9" t="s">
        <v>6</v>
      </c>
      <c r="J4" s="138"/>
      <c r="K4" s="139"/>
      <c r="L4" s="139"/>
      <c r="M4" s="140"/>
    </row>
    <row r="5" spans="1:21" ht="24" customHeight="1" thickBot="1" x14ac:dyDescent="0.25">
      <c r="A5" s="10" t="s">
        <v>43</v>
      </c>
      <c r="B5" s="11"/>
      <c r="C5" s="135"/>
      <c r="D5" s="136"/>
      <c r="E5" s="136"/>
      <c r="F5" s="137"/>
      <c r="G5" s="115"/>
      <c r="H5" s="114"/>
      <c r="I5" s="89" t="s">
        <v>44</v>
      </c>
      <c r="J5" s="141"/>
      <c r="K5" s="142"/>
      <c r="L5" s="142"/>
      <c r="M5" s="143"/>
    </row>
    <row r="6" spans="1:21" ht="21.75" customHeight="1" thickBot="1" x14ac:dyDescent="0.25">
      <c r="A6" s="8"/>
      <c r="B6" s="13"/>
      <c r="C6" s="13"/>
      <c r="D6" s="13"/>
      <c r="E6" s="13"/>
      <c r="G6" s="12"/>
      <c r="H6" s="14" t="s">
        <v>7</v>
      </c>
      <c r="I6" s="129"/>
      <c r="J6" s="129"/>
      <c r="K6" s="129"/>
      <c r="L6" s="129"/>
      <c r="M6" s="100" t="s">
        <v>8</v>
      </c>
    </row>
    <row r="7" spans="1:21" ht="7.5" customHeight="1" thickTop="1" x14ac:dyDescent="0.2">
      <c r="A7" s="15"/>
      <c r="B7" s="13"/>
      <c r="C7" s="13"/>
      <c r="D7" s="13"/>
      <c r="E7" s="13"/>
      <c r="G7" s="12"/>
      <c r="H7" s="13"/>
      <c r="I7" s="13"/>
      <c r="J7" s="13"/>
      <c r="K7" s="13"/>
      <c r="L7" s="13"/>
    </row>
    <row r="8" spans="1:21" ht="22.5" customHeight="1" thickBot="1" x14ac:dyDescent="0.25">
      <c r="A8" s="16"/>
      <c r="B8" s="17"/>
      <c r="C8" s="18"/>
      <c r="D8" s="18"/>
      <c r="E8" s="18"/>
      <c r="F8" s="18"/>
      <c r="H8" s="13" t="s">
        <v>9</v>
      </c>
      <c r="I8" s="130"/>
      <c r="J8" s="130"/>
      <c r="K8" s="130"/>
      <c r="L8" s="130"/>
      <c r="M8" s="101" t="s">
        <v>8</v>
      </c>
    </row>
    <row r="9" spans="1:21" ht="16.5" customHeight="1" thickTop="1" thickBot="1" x14ac:dyDescent="0.25">
      <c r="A9" s="19" t="s">
        <v>10</v>
      </c>
      <c r="H9" s="2" t="s">
        <v>11</v>
      </c>
      <c r="K9" s="20"/>
      <c r="M9" s="118"/>
    </row>
    <row r="10" spans="1:21" ht="34.5" customHeight="1" x14ac:dyDescent="0.2">
      <c r="A10" s="22" t="s">
        <v>12</v>
      </c>
      <c r="B10" s="23" t="s">
        <v>13</v>
      </c>
      <c r="C10" s="24" t="s">
        <v>14</v>
      </c>
      <c r="D10" s="82" t="s">
        <v>15</v>
      </c>
      <c r="E10" s="25" t="s">
        <v>41</v>
      </c>
      <c r="F10" s="26" t="s">
        <v>16</v>
      </c>
      <c r="G10" s="27" t="s">
        <v>17</v>
      </c>
      <c r="H10" s="27" t="s">
        <v>18</v>
      </c>
      <c r="I10" s="27" t="s">
        <v>19</v>
      </c>
      <c r="J10" s="28" t="s">
        <v>20</v>
      </c>
      <c r="K10" s="29" t="s">
        <v>19</v>
      </c>
      <c r="L10" s="131" t="s">
        <v>21</v>
      </c>
      <c r="M10" s="121"/>
    </row>
    <row r="11" spans="1:21" s="39" customFormat="1" ht="26.25" customHeight="1" thickBot="1" x14ac:dyDescent="0.25">
      <c r="A11" s="30" t="s">
        <v>22</v>
      </c>
      <c r="B11" s="31" t="s">
        <v>23</v>
      </c>
      <c r="C11" s="32" t="s">
        <v>24</v>
      </c>
      <c r="D11" s="83">
        <v>1</v>
      </c>
      <c r="E11" s="87" t="s">
        <v>42</v>
      </c>
      <c r="F11" s="33" t="s">
        <v>25</v>
      </c>
      <c r="G11" s="34" t="s">
        <v>26</v>
      </c>
      <c r="H11" s="35" t="s">
        <v>37</v>
      </c>
      <c r="I11" s="36" t="s">
        <v>49</v>
      </c>
      <c r="J11" s="37" t="s">
        <v>27</v>
      </c>
      <c r="K11" s="38" t="s">
        <v>28</v>
      </c>
      <c r="L11" s="132"/>
      <c r="M11" s="122"/>
      <c r="Q11" s="39" t="s">
        <v>29</v>
      </c>
      <c r="S11" s="39" t="s">
        <v>30</v>
      </c>
    </row>
    <row r="12" spans="1:21" s="39" customFormat="1" ht="26.25" customHeight="1" thickTop="1" x14ac:dyDescent="0.2">
      <c r="A12" s="40">
        <v>1</v>
      </c>
      <c r="B12" s="41"/>
      <c r="C12" s="42"/>
      <c r="D12" s="42"/>
      <c r="E12" s="43"/>
      <c r="F12" s="44"/>
      <c r="G12" s="45"/>
      <c r="H12" s="44"/>
      <c r="I12" s="88"/>
      <c r="J12" s="44"/>
      <c r="K12" s="47"/>
      <c r="L12" s="111" t="str">
        <f>IF(O12&gt;0,O12*300,"")</f>
        <v/>
      </c>
      <c r="M12" s="119"/>
      <c r="O12" s="39">
        <f t="shared" ref="O12:O31" si="0">COUNTA(F12,H12,J12)</f>
        <v>0</v>
      </c>
      <c r="Q12" s="49" t="s">
        <v>36</v>
      </c>
      <c r="R12" s="49"/>
      <c r="S12" s="49" t="s">
        <v>36</v>
      </c>
      <c r="T12" s="39">
        <v>1</v>
      </c>
      <c r="U12" s="21" t="s">
        <v>53</v>
      </c>
    </row>
    <row r="13" spans="1:21" s="39" customFormat="1" ht="26.25" customHeight="1" x14ac:dyDescent="0.2">
      <c r="A13" s="40">
        <v>2</v>
      </c>
      <c r="B13" s="50"/>
      <c r="C13" s="51"/>
      <c r="D13" s="51"/>
      <c r="E13" s="52"/>
      <c r="F13" s="44"/>
      <c r="G13" s="54"/>
      <c r="H13" s="44"/>
      <c r="I13" s="46"/>
      <c r="J13" s="53"/>
      <c r="K13" s="47"/>
      <c r="L13" s="111" t="str">
        <f t="shared" ref="L13:L31" si="1">IF(O13&gt;0,O13*300,"")</f>
        <v/>
      </c>
      <c r="M13" s="119"/>
      <c r="O13" s="39">
        <f t="shared" si="0"/>
        <v>0</v>
      </c>
      <c r="Q13" s="49" t="s">
        <v>31</v>
      </c>
      <c r="R13" s="49"/>
      <c r="S13" s="49" t="s">
        <v>31</v>
      </c>
      <c r="T13" s="39">
        <v>2</v>
      </c>
    </row>
    <row r="14" spans="1:21" s="39" customFormat="1" ht="26.25" customHeight="1" x14ac:dyDescent="0.2">
      <c r="A14" s="40">
        <v>3</v>
      </c>
      <c r="B14" s="50"/>
      <c r="C14" s="51"/>
      <c r="D14" s="51"/>
      <c r="E14" s="52"/>
      <c r="F14" s="44"/>
      <c r="G14" s="55"/>
      <c r="H14" s="44"/>
      <c r="I14" s="46"/>
      <c r="J14" s="53"/>
      <c r="K14" s="47"/>
      <c r="L14" s="111" t="str">
        <f t="shared" si="1"/>
        <v/>
      </c>
      <c r="M14" s="119"/>
      <c r="O14" s="39">
        <f t="shared" si="0"/>
        <v>0</v>
      </c>
      <c r="Q14" s="49" t="s">
        <v>38</v>
      </c>
      <c r="R14" s="49"/>
      <c r="S14" s="49" t="s">
        <v>38</v>
      </c>
    </row>
    <row r="15" spans="1:21" s="39" customFormat="1" ht="26.25" customHeight="1" x14ac:dyDescent="0.2">
      <c r="A15" s="40">
        <v>4</v>
      </c>
      <c r="B15" s="50"/>
      <c r="C15" s="51"/>
      <c r="D15" s="51"/>
      <c r="E15" s="52"/>
      <c r="F15" s="44"/>
      <c r="G15" s="45"/>
      <c r="H15" s="44"/>
      <c r="I15" s="46"/>
      <c r="J15" s="53"/>
      <c r="K15" s="47"/>
      <c r="L15" s="111" t="str">
        <f t="shared" si="1"/>
        <v/>
      </c>
      <c r="M15" s="119"/>
      <c r="O15" s="39">
        <f t="shared" si="0"/>
        <v>0</v>
      </c>
      <c r="Q15" s="49" t="s">
        <v>57</v>
      </c>
      <c r="R15" s="49"/>
      <c r="S15" s="49" t="s">
        <v>39</v>
      </c>
    </row>
    <row r="16" spans="1:21" s="39" customFormat="1" ht="26.25" customHeight="1" x14ac:dyDescent="0.2">
      <c r="A16" s="40">
        <v>5</v>
      </c>
      <c r="B16" s="50"/>
      <c r="C16" s="51"/>
      <c r="D16" s="51"/>
      <c r="E16" s="52"/>
      <c r="F16" s="44"/>
      <c r="G16" s="45"/>
      <c r="H16" s="44"/>
      <c r="I16" s="46"/>
      <c r="J16" s="53"/>
      <c r="K16" s="47"/>
      <c r="L16" s="111" t="str">
        <f t="shared" si="1"/>
        <v/>
      </c>
      <c r="M16" s="119"/>
      <c r="O16" s="39">
        <f t="shared" si="0"/>
        <v>0</v>
      </c>
      <c r="Q16" s="49" t="s">
        <v>39</v>
      </c>
      <c r="R16" s="49"/>
      <c r="S16" s="49" t="s">
        <v>57</v>
      </c>
    </row>
    <row r="17" spans="1:19" s="39" customFormat="1" ht="26.25" customHeight="1" x14ac:dyDescent="0.2">
      <c r="A17" s="40">
        <v>6</v>
      </c>
      <c r="B17" s="56"/>
      <c r="C17" s="51"/>
      <c r="D17" s="51"/>
      <c r="E17" s="52"/>
      <c r="F17" s="44"/>
      <c r="G17" s="55"/>
      <c r="H17" s="44"/>
      <c r="I17" s="57"/>
      <c r="J17" s="53"/>
      <c r="K17" s="47"/>
      <c r="L17" s="111" t="str">
        <f t="shared" si="1"/>
        <v/>
      </c>
      <c r="M17" s="119"/>
      <c r="O17" s="39">
        <f t="shared" si="0"/>
        <v>0</v>
      </c>
      <c r="Q17" s="49" t="s">
        <v>55</v>
      </c>
      <c r="R17" s="49"/>
      <c r="S17" s="49" t="s">
        <v>55</v>
      </c>
    </row>
    <row r="18" spans="1:19" s="39" customFormat="1" ht="26.25" customHeight="1" x14ac:dyDescent="0.2">
      <c r="A18" s="40">
        <v>7</v>
      </c>
      <c r="B18" s="56"/>
      <c r="C18" s="51"/>
      <c r="D18" s="51"/>
      <c r="E18" s="52"/>
      <c r="F18" s="44"/>
      <c r="G18" s="55"/>
      <c r="H18" s="44"/>
      <c r="I18" s="57"/>
      <c r="J18" s="53"/>
      <c r="K18" s="47"/>
      <c r="L18" s="111" t="str">
        <f t="shared" si="1"/>
        <v/>
      </c>
      <c r="M18" s="119"/>
      <c r="O18" s="39">
        <f t="shared" si="0"/>
        <v>0</v>
      </c>
      <c r="Q18" s="49"/>
      <c r="R18" s="49"/>
      <c r="S18" s="49"/>
    </row>
    <row r="19" spans="1:19" s="39" customFormat="1" ht="26.25" customHeight="1" x14ac:dyDescent="0.2">
      <c r="A19" s="40">
        <v>8</v>
      </c>
      <c r="B19" s="56"/>
      <c r="C19" s="51"/>
      <c r="D19" s="51"/>
      <c r="E19" s="52"/>
      <c r="F19" s="44"/>
      <c r="G19" s="54"/>
      <c r="H19" s="44"/>
      <c r="I19" s="57"/>
      <c r="J19" s="53"/>
      <c r="K19" s="47"/>
      <c r="L19" s="111" t="str">
        <f t="shared" si="1"/>
        <v/>
      </c>
      <c r="M19" s="119"/>
      <c r="O19" s="39">
        <f t="shared" si="0"/>
        <v>0</v>
      </c>
      <c r="Q19" s="49"/>
      <c r="S19" s="49"/>
    </row>
    <row r="20" spans="1:19" s="39" customFormat="1" ht="26.25" customHeight="1" x14ac:dyDescent="0.2">
      <c r="A20" s="40">
        <v>9</v>
      </c>
      <c r="B20" s="56"/>
      <c r="C20" s="58"/>
      <c r="D20" s="51"/>
      <c r="E20" s="52"/>
      <c r="F20" s="44"/>
      <c r="G20" s="55"/>
      <c r="H20" s="44"/>
      <c r="I20" s="57"/>
      <c r="J20" s="53"/>
      <c r="K20" s="47"/>
      <c r="L20" s="111" t="str">
        <f t="shared" si="1"/>
        <v/>
      </c>
      <c r="M20" s="119"/>
      <c r="O20" s="39">
        <f t="shared" si="0"/>
        <v>0</v>
      </c>
      <c r="Q20" s="49"/>
      <c r="S20" s="49"/>
    </row>
    <row r="21" spans="1:19" s="39" customFormat="1" ht="26.25" customHeight="1" x14ac:dyDescent="0.2">
      <c r="A21" s="40">
        <v>10</v>
      </c>
      <c r="B21" s="59"/>
      <c r="C21" s="60"/>
      <c r="D21" s="84"/>
      <c r="E21" s="61"/>
      <c r="F21" s="44"/>
      <c r="G21" s="55"/>
      <c r="H21" s="44"/>
      <c r="I21" s="57"/>
      <c r="J21" s="53"/>
      <c r="K21" s="62"/>
      <c r="L21" s="111" t="str">
        <f t="shared" si="1"/>
        <v/>
      </c>
      <c r="M21" s="119"/>
      <c r="O21" s="39">
        <f t="shared" si="0"/>
        <v>0</v>
      </c>
      <c r="Q21" s="49"/>
      <c r="S21" s="49"/>
    </row>
    <row r="22" spans="1:19" s="39" customFormat="1" ht="26.25" customHeight="1" x14ac:dyDescent="0.2">
      <c r="A22" s="40">
        <v>11</v>
      </c>
      <c r="B22" s="59"/>
      <c r="C22" s="60"/>
      <c r="D22" s="84"/>
      <c r="E22" s="61"/>
      <c r="F22" s="44"/>
      <c r="G22" s="55"/>
      <c r="H22" s="44"/>
      <c r="I22" s="57"/>
      <c r="J22" s="53"/>
      <c r="K22" s="47"/>
      <c r="L22" s="111" t="str">
        <f t="shared" si="1"/>
        <v/>
      </c>
      <c r="M22" s="119"/>
      <c r="O22" s="39">
        <f t="shared" si="0"/>
        <v>0</v>
      </c>
      <c r="Q22" s="49"/>
      <c r="S22" s="49"/>
    </row>
    <row r="23" spans="1:19" s="39" customFormat="1" ht="26.25" customHeight="1" x14ac:dyDescent="0.2">
      <c r="A23" s="40">
        <v>12</v>
      </c>
      <c r="B23" s="63"/>
      <c r="C23" s="64"/>
      <c r="D23" s="85"/>
      <c r="E23" s="65"/>
      <c r="F23" s="44"/>
      <c r="G23" s="55"/>
      <c r="H23" s="44"/>
      <c r="I23" s="57"/>
      <c r="J23" s="53"/>
      <c r="K23" s="47"/>
      <c r="L23" s="111" t="str">
        <f t="shared" si="1"/>
        <v/>
      </c>
      <c r="M23" s="119"/>
      <c r="O23" s="39">
        <f t="shared" si="0"/>
        <v>0</v>
      </c>
    </row>
    <row r="24" spans="1:19" s="39" customFormat="1" ht="26.25" customHeight="1" x14ac:dyDescent="0.2">
      <c r="A24" s="40">
        <v>13</v>
      </c>
      <c r="B24" s="63"/>
      <c r="C24" s="64"/>
      <c r="D24" s="85"/>
      <c r="E24" s="65"/>
      <c r="F24" s="44"/>
      <c r="G24" s="55"/>
      <c r="H24" s="44"/>
      <c r="I24" s="57"/>
      <c r="J24" s="53"/>
      <c r="K24" s="47"/>
      <c r="L24" s="111" t="str">
        <f t="shared" si="1"/>
        <v/>
      </c>
      <c r="M24" s="119"/>
      <c r="O24" s="39">
        <f t="shared" si="0"/>
        <v>0</v>
      </c>
    </row>
    <row r="25" spans="1:19" s="39" customFormat="1" ht="26.25" customHeight="1" x14ac:dyDescent="0.2">
      <c r="A25" s="40">
        <v>14</v>
      </c>
      <c r="B25" s="63"/>
      <c r="C25" s="64"/>
      <c r="D25" s="85"/>
      <c r="E25" s="65"/>
      <c r="F25" s="44"/>
      <c r="G25" s="45"/>
      <c r="H25" s="44"/>
      <c r="I25" s="46"/>
      <c r="J25" s="53"/>
      <c r="K25" s="47"/>
      <c r="L25" s="111" t="str">
        <f t="shared" si="1"/>
        <v/>
      </c>
      <c r="M25" s="119"/>
      <c r="O25" s="39">
        <f t="shared" si="0"/>
        <v>0</v>
      </c>
    </row>
    <row r="26" spans="1:19" s="39" customFormat="1" ht="26.25" customHeight="1" x14ac:dyDescent="0.2">
      <c r="A26" s="40">
        <v>15</v>
      </c>
      <c r="B26" s="63"/>
      <c r="C26" s="64"/>
      <c r="D26" s="85"/>
      <c r="E26" s="65"/>
      <c r="F26" s="44"/>
      <c r="G26" s="45"/>
      <c r="H26" s="44"/>
      <c r="I26" s="46"/>
      <c r="J26" s="53"/>
      <c r="K26" s="47"/>
      <c r="L26" s="111" t="str">
        <f t="shared" si="1"/>
        <v/>
      </c>
      <c r="M26" s="119"/>
      <c r="O26" s="39">
        <f t="shared" si="0"/>
        <v>0</v>
      </c>
    </row>
    <row r="27" spans="1:19" s="39" customFormat="1" ht="26.25" customHeight="1" x14ac:dyDescent="0.2">
      <c r="A27" s="40">
        <v>16</v>
      </c>
      <c r="B27" s="63"/>
      <c r="C27" s="64"/>
      <c r="D27" s="85"/>
      <c r="E27" s="65"/>
      <c r="F27" s="44"/>
      <c r="G27" s="45"/>
      <c r="H27" s="44"/>
      <c r="I27" s="46"/>
      <c r="J27" s="53"/>
      <c r="K27" s="47"/>
      <c r="L27" s="111" t="str">
        <f t="shared" si="1"/>
        <v/>
      </c>
      <c r="M27" s="119"/>
      <c r="O27" s="39">
        <f t="shared" si="0"/>
        <v>0</v>
      </c>
    </row>
    <row r="28" spans="1:19" s="39" customFormat="1" ht="26.25" customHeight="1" x14ac:dyDescent="0.2">
      <c r="A28" s="40">
        <v>17</v>
      </c>
      <c r="B28" s="63"/>
      <c r="C28" s="64"/>
      <c r="D28" s="85"/>
      <c r="E28" s="65"/>
      <c r="F28" s="44"/>
      <c r="G28" s="45"/>
      <c r="H28" s="44"/>
      <c r="I28" s="46"/>
      <c r="J28" s="53"/>
      <c r="K28" s="66"/>
      <c r="L28" s="111" t="str">
        <f t="shared" si="1"/>
        <v/>
      </c>
      <c r="M28" s="119"/>
      <c r="O28" s="39">
        <f t="shared" si="0"/>
        <v>0</v>
      </c>
    </row>
    <row r="29" spans="1:19" s="39" customFormat="1" ht="26.25" customHeight="1" x14ac:dyDescent="0.2">
      <c r="A29" s="40">
        <v>18</v>
      </c>
      <c r="B29" s="63"/>
      <c r="C29" s="64"/>
      <c r="D29" s="85"/>
      <c r="E29" s="65"/>
      <c r="F29" s="44"/>
      <c r="G29" s="45"/>
      <c r="H29" s="44"/>
      <c r="I29" s="46"/>
      <c r="J29" s="53"/>
      <c r="K29" s="66"/>
      <c r="L29" s="111" t="str">
        <f t="shared" si="1"/>
        <v/>
      </c>
      <c r="M29" s="119"/>
      <c r="O29" s="39">
        <f t="shared" si="0"/>
        <v>0</v>
      </c>
    </row>
    <row r="30" spans="1:19" s="39" customFormat="1" ht="26.25" customHeight="1" x14ac:dyDescent="0.2">
      <c r="A30" s="40">
        <v>19</v>
      </c>
      <c r="B30" s="63"/>
      <c r="C30" s="64"/>
      <c r="D30" s="85"/>
      <c r="E30" s="65"/>
      <c r="F30" s="44"/>
      <c r="G30" s="45"/>
      <c r="H30" s="44"/>
      <c r="I30" s="46"/>
      <c r="J30" s="53"/>
      <c r="K30" s="66"/>
      <c r="L30" s="111" t="str">
        <f t="shared" si="1"/>
        <v/>
      </c>
      <c r="M30" s="119"/>
      <c r="O30" s="39">
        <f t="shared" si="0"/>
        <v>0</v>
      </c>
    </row>
    <row r="31" spans="1:19" s="39" customFormat="1" ht="26.25" customHeight="1" thickBot="1" x14ac:dyDescent="0.25">
      <c r="A31" s="67">
        <v>20</v>
      </c>
      <c r="B31" s="68"/>
      <c r="C31" s="69"/>
      <c r="D31" s="86"/>
      <c r="E31" s="70"/>
      <c r="F31" s="102"/>
      <c r="G31" s="103"/>
      <c r="H31" s="104"/>
      <c r="I31" s="73"/>
      <c r="J31" s="71"/>
      <c r="K31" s="74"/>
      <c r="L31" s="111" t="str">
        <f t="shared" si="1"/>
        <v/>
      </c>
      <c r="M31" s="119"/>
      <c r="O31" s="39">
        <f t="shared" si="0"/>
        <v>0</v>
      </c>
    </row>
    <row r="32" spans="1:19" s="39" customFormat="1" ht="26.25" customHeight="1" thickBot="1" x14ac:dyDescent="0.25">
      <c r="A32" s="21"/>
      <c r="B32" s="75"/>
      <c r="C32" s="75"/>
      <c r="D32" s="75"/>
      <c r="E32" s="75"/>
      <c r="F32" s="76">
        <f>COUNTA(F12:F31)</f>
        <v>0</v>
      </c>
      <c r="G32" s="76"/>
      <c r="H32" s="76">
        <f>COUNTA(H12:H31)</f>
        <v>0</v>
      </c>
      <c r="I32" s="92" t="s">
        <v>47</v>
      </c>
      <c r="J32" s="76">
        <f>COUNTA(J12:J31)</f>
        <v>0</v>
      </c>
      <c r="K32" s="77"/>
      <c r="L32" s="112">
        <f>SUM(L12:L31)</f>
        <v>0</v>
      </c>
      <c r="M32" s="120"/>
    </row>
    <row r="33" spans="1:19" ht="18.75" customHeight="1" x14ac:dyDescent="0.2">
      <c r="A33" s="21"/>
      <c r="B33" s="39"/>
      <c r="C33" s="39"/>
      <c r="D33" s="39"/>
      <c r="E33" s="39"/>
      <c r="F33" s="79"/>
      <c r="G33" s="79"/>
      <c r="H33" s="79"/>
      <c r="I33" s="79"/>
      <c r="J33" s="79">
        <f>F32+H32+J32</f>
        <v>0</v>
      </c>
      <c r="L33" s="39"/>
      <c r="Q33" s="39"/>
      <c r="S33" s="39"/>
    </row>
    <row r="34" spans="1:19" ht="9" customHeight="1" x14ac:dyDescent="0.2">
      <c r="A34" s="21"/>
      <c r="C34" s="80"/>
      <c r="D34" s="80"/>
      <c r="E34" s="80"/>
      <c r="F34" s="80"/>
      <c r="G34" s="80"/>
      <c r="H34" s="80"/>
      <c r="I34" s="80"/>
      <c r="J34" s="80"/>
    </row>
    <row r="35" spans="1:19" ht="25.5" customHeight="1" x14ac:dyDescent="0.2">
      <c r="A35" s="21"/>
      <c r="B35" s="107" t="s">
        <v>50</v>
      </c>
      <c r="C35" s="133"/>
      <c r="D35" s="133"/>
      <c r="E35" s="133" t="s">
        <v>51</v>
      </c>
      <c r="F35" s="133"/>
      <c r="G35" s="133"/>
      <c r="H35" s="133"/>
      <c r="I35" s="110" t="s">
        <v>52</v>
      </c>
      <c r="J35" s="108"/>
      <c r="K35" s="109"/>
      <c r="L35" s="117"/>
    </row>
    <row r="36" spans="1:19" ht="9" customHeight="1" thickBot="1" x14ac:dyDescent="0.25"/>
    <row r="37" spans="1:19" ht="24" customHeight="1" thickBot="1" x14ac:dyDescent="0.25">
      <c r="B37" s="123" t="s">
        <v>34</v>
      </c>
      <c r="C37" s="124"/>
      <c r="D37" s="124"/>
      <c r="E37" s="124"/>
      <c r="F37" s="124"/>
      <c r="G37" s="125"/>
      <c r="H37" s="98"/>
      <c r="I37" s="94" t="s">
        <v>48</v>
      </c>
      <c r="J37" s="93"/>
      <c r="K37" s="95"/>
      <c r="L37" s="90"/>
      <c r="M37" s="91"/>
    </row>
    <row r="38" spans="1:19" ht="24" customHeight="1" thickBot="1" x14ac:dyDescent="0.25">
      <c r="B38" s="126"/>
      <c r="C38" s="127"/>
      <c r="D38" s="127"/>
      <c r="E38" s="127"/>
      <c r="F38" s="127"/>
      <c r="G38" s="128"/>
      <c r="H38" s="98"/>
      <c r="I38" s="96" t="s">
        <v>48</v>
      </c>
      <c r="J38" s="97"/>
      <c r="K38" s="95"/>
      <c r="L38" s="90"/>
      <c r="M38" s="91"/>
    </row>
  </sheetData>
  <mergeCells count="14">
    <mergeCell ref="A1:L1"/>
    <mergeCell ref="A2:L2"/>
    <mergeCell ref="C4:F4"/>
    <mergeCell ref="J4:M4"/>
    <mergeCell ref="C5:F5"/>
    <mergeCell ref="J5:M5"/>
    <mergeCell ref="M10:M11"/>
    <mergeCell ref="B37:G38"/>
    <mergeCell ref="I6:L6"/>
    <mergeCell ref="I8:L8"/>
    <mergeCell ref="L10:L11"/>
    <mergeCell ref="C35:D35"/>
    <mergeCell ref="E35:F35"/>
    <mergeCell ref="G35:H35"/>
  </mergeCells>
  <phoneticPr fontId="1"/>
  <conditionalFormatting sqref="B21:B32">
    <cfRule type="expression" dxfId="2" priority="1" stopIfTrue="1">
      <formula>#REF!=2</formula>
    </cfRule>
  </conditionalFormatting>
  <dataValidations count="4">
    <dataValidation imeMode="halfKatakana" allowBlank="1" showInputMessage="1" showErrorMessage="1" sqref="C12:D31" xr:uid="{61459AD2-4310-48AB-8346-3512CB22622E}"/>
    <dataValidation type="list" imeMode="halfKatakana" allowBlank="1" showInputMessage="1" showErrorMessage="1" sqref="E12:E31" xr:uid="{63F3BBE4-1095-4E8B-907D-1FE5E2EC7B5B}">
      <formula1>$T$12:$T$13</formula1>
    </dataValidation>
    <dataValidation type="list" allowBlank="1" showInputMessage="1" showErrorMessage="1" sqref="M12:M31" xr:uid="{DAC2A168-7DD5-4872-AD8E-ACBAF7AC7B4A}">
      <formula1>$U$12:$U$13</formula1>
    </dataValidation>
    <dataValidation type="list" allowBlank="1" showInputMessage="1" showErrorMessage="1" sqref="J12:J31 H12:H31 F12:F31" xr:uid="{89B0A6AC-15AA-4BF5-9F95-474193B218D2}">
      <formula1>$Q$12:$Q$22</formula1>
    </dataValidation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96A4-AAA7-4133-B654-20949D36A7F0}">
  <sheetPr>
    <tabColor theme="7"/>
  </sheetPr>
  <dimension ref="A1:T38"/>
  <sheetViews>
    <sheetView view="pageBreakPreview" zoomScaleNormal="100" zoomScaleSheetLayoutView="100" workbookViewId="0">
      <selection sqref="A1:L1"/>
    </sheetView>
  </sheetViews>
  <sheetFormatPr defaultColWidth="8.88671875" defaultRowHeight="13.2" x14ac:dyDescent="0.2"/>
  <cols>
    <col min="1" max="1" width="4.109375" style="20" customWidth="1"/>
    <col min="2" max="2" width="15.21875" style="2" customWidth="1"/>
    <col min="3" max="3" width="11.88671875" style="2" customWidth="1"/>
    <col min="4" max="4" width="3.33203125" style="2" bestFit="1" customWidth="1"/>
    <col min="5" max="5" width="3.33203125" style="2" customWidth="1"/>
    <col min="6" max="8" width="10.77734375" style="2" customWidth="1"/>
    <col min="9" max="9" width="10.44140625" style="2" customWidth="1"/>
    <col min="10" max="10" width="7.6640625" style="2" hidden="1" customWidth="1"/>
    <col min="11" max="11" width="5.109375" style="2" hidden="1" customWidth="1"/>
    <col min="12" max="13" width="15" style="2" customWidth="1"/>
    <col min="14" max="16" width="8.88671875" style="2"/>
    <col min="17" max="17" width="10.44140625" style="2" bestFit="1" customWidth="1"/>
    <col min="18" max="18" width="8.88671875" style="2"/>
    <col min="19" max="19" width="10.44140625" style="2" bestFit="1" customWidth="1"/>
    <col min="20" max="16384" width="8.88671875" style="2"/>
  </cols>
  <sheetData>
    <row r="1" spans="1:20" ht="21" customHeight="1" x14ac:dyDescent="0.2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20" ht="19.5" customHeight="1" x14ac:dyDescent="0.2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20" ht="13.8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4" customHeight="1" thickBot="1" x14ac:dyDescent="0.25">
      <c r="A4" s="6" t="s">
        <v>5</v>
      </c>
      <c r="B4" s="7"/>
      <c r="C4" s="135"/>
      <c r="D4" s="136"/>
      <c r="E4" s="136"/>
      <c r="F4" s="137"/>
      <c r="G4" s="8"/>
      <c r="H4" s="113"/>
      <c r="I4" s="9" t="s">
        <v>6</v>
      </c>
      <c r="J4" s="138"/>
      <c r="K4" s="139"/>
      <c r="L4" s="139"/>
      <c r="M4" s="140"/>
    </row>
    <row r="5" spans="1:20" ht="24" customHeight="1" thickBot="1" x14ac:dyDescent="0.25">
      <c r="A5" s="10" t="s">
        <v>43</v>
      </c>
      <c r="B5" s="11"/>
      <c r="C5" s="135"/>
      <c r="D5" s="136"/>
      <c r="E5" s="136"/>
      <c r="F5" s="137"/>
      <c r="G5" s="12"/>
      <c r="H5" s="114"/>
      <c r="I5" s="89" t="s">
        <v>44</v>
      </c>
      <c r="J5" s="141"/>
      <c r="K5" s="142"/>
      <c r="L5" s="142"/>
      <c r="M5" s="143"/>
    </row>
    <row r="6" spans="1:20" ht="21.75" customHeight="1" thickBot="1" x14ac:dyDescent="0.25">
      <c r="A6" s="8"/>
      <c r="B6" s="13"/>
      <c r="C6" s="13"/>
      <c r="D6" s="13"/>
      <c r="E6" s="13"/>
      <c r="G6" s="12"/>
      <c r="H6" s="14" t="s">
        <v>7</v>
      </c>
      <c r="I6" s="129"/>
      <c r="J6" s="129"/>
      <c r="K6" s="129"/>
      <c r="L6" s="129"/>
      <c r="M6" s="100" t="s">
        <v>8</v>
      </c>
    </row>
    <row r="7" spans="1:20" ht="7.5" customHeight="1" thickTop="1" x14ac:dyDescent="0.2">
      <c r="A7" s="15"/>
      <c r="B7" s="13"/>
      <c r="C7" s="13"/>
      <c r="D7" s="13"/>
      <c r="E7" s="13"/>
      <c r="G7" s="12"/>
      <c r="H7" s="13"/>
      <c r="I7" s="13"/>
      <c r="J7" s="13"/>
      <c r="K7" s="13"/>
      <c r="L7" s="13"/>
    </row>
    <row r="8" spans="1:20" ht="22.5" customHeight="1" thickBot="1" x14ac:dyDescent="0.25">
      <c r="A8" s="16"/>
      <c r="B8" s="17"/>
      <c r="C8" s="18"/>
      <c r="D8" s="18"/>
      <c r="E8" s="18"/>
      <c r="F8" s="18"/>
      <c r="H8" s="13" t="s">
        <v>9</v>
      </c>
      <c r="I8" s="130"/>
      <c r="J8" s="130"/>
      <c r="K8" s="130"/>
      <c r="L8" s="130"/>
      <c r="M8" s="101" t="s">
        <v>8</v>
      </c>
    </row>
    <row r="9" spans="1:20" ht="16.5" customHeight="1" thickTop="1" thickBot="1" x14ac:dyDescent="0.25">
      <c r="A9" s="19" t="s">
        <v>10</v>
      </c>
      <c r="H9" s="2" t="s">
        <v>11</v>
      </c>
      <c r="K9" s="20"/>
    </row>
    <row r="10" spans="1:20" ht="34.5" customHeight="1" x14ac:dyDescent="0.2">
      <c r="A10" s="22" t="s">
        <v>12</v>
      </c>
      <c r="B10" s="23" t="s">
        <v>13</v>
      </c>
      <c r="C10" s="24" t="s">
        <v>14</v>
      </c>
      <c r="D10" s="82" t="s">
        <v>15</v>
      </c>
      <c r="E10" s="25" t="s">
        <v>41</v>
      </c>
      <c r="F10" s="26" t="s">
        <v>16</v>
      </c>
      <c r="G10" s="27" t="s">
        <v>17</v>
      </c>
      <c r="H10" s="27" t="s">
        <v>18</v>
      </c>
      <c r="I10" s="27" t="s">
        <v>19</v>
      </c>
      <c r="J10" s="28" t="s">
        <v>20</v>
      </c>
      <c r="K10" s="29" t="s">
        <v>19</v>
      </c>
      <c r="L10" s="144" t="s">
        <v>21</v>
      </c>
    </row>
    <row r="11" spans="1:20" s="39" customFormat="1" ht="26.25" customHeight="1" thickBot="1" x14ac:dyDescent="0.25">
      <c r="A11" s="30" t="s">
        <v>22</v>
      </c>
      <c r="B11" s="31" t="s">
        <v>23</v>
      </c>
      <c r="C11" s="32" t="s">
        <v>24</v>
      </c>
      <c r="D11" s="83">
        <v>1</v>
      </c>
      <c r="E11" s="87" t="s">
        <v>42</v>
      </c>
      <c r="F11" s="33" t="s">
        <v>25</v>
      </c>
      <c r="G11" s="34" t="s">
        <v>26</v>
      </c>
      <c r="H11" s="35" t="s">
        <v>37</v>
      </c>
      <c r="I11" s="36" t="s">
        <v>49</v>
      </c>
      <c r="J11" s="37" t="s">
        <v>27</v>
      </c>
      <c r="K11" s="38" t="s">
        <v>28</v>
      </c>
      <c r="L11" s="145"/>
      <c r="Q11" s="39" t="s">
        <v>29</v>
      </c>
      <c r="S11" s="39" t="s">
        <v>30</v>
      </c>
    </row>
    <row r="12" spans="1:20" s="39" customFormat="1" ht="26.25" customHeight="1" thickTop="1" x14ac:dyDescent="0.2">
      <c r="A12" s="40">
        <v>1</v>
      </c>
      <c r="B12" s="41"/>
      <c r="C12" s="42"/>
      <c r="D12" s="42"/>
      <c r="E12" s="43"/>
      <c r="F12" s="44"/>
      <c r="G12" s="45"/>
      <c r="H12" s="44"/>
      <c r="I12" s="88"/>
      <c r="J12" s="44"/>
      <c r="K12" s="47"/>
      <c r="L12" s="48" t="str">
        <f>IF(O12&gt;0,O12*400,"")</f>
        <v/>
      </c>
      <c r="O12" s="39">
        <f t="shared" ref="O12:O31" si="0">COUNTA(F12,H12,J12)</f>
        <v>0</v>
      </c>
      <c r="Q12" s="49" t="s">
        <v>58</v>
      </c>
      <c r="R12" s="49"/>
      <c r="S12" s="49" t="s">
        <v>61</v>
      </c>
      <c r="T12" s="39">
        <v>1</v>
      </c>
    </row>
    <row r="13" spans="1:20" s="39" customFormat="1" ht="26.25" customHeight="1" x14ac:dyDescent="0.2">
      <c r="A13" s="40">
        <v>2</v>
      </c>
      <c r="B13" s="50"/>
      <c r="C13" s="51"/>
      <c r="D13" s="51"/>
      <c r="E13" s="52"/>
      <c r="F13" s="53"/>
      <c r="G13" s="54"/>
      <c r="H13" s="44"/>
      <c r="I13" s="46"/>
      <c r="J13" s="53"/>
      <c r="K13" s="47"/>
      <c r="L13" s="48" t="str">
        <f t="shared" ref="L13:L31" si="1">IF(O13&gt;0,O13*400,"")</f>
        <v/>
      </c>
      <c r="O13" s="39">
        <f t="shared" si="0"/>
        <v>0</v>
      </c>
      <c r="Q13" s="49" t="s">
        <v>59</v>
      </c>
      <c r="R13" s="49"/>
      <c r="S13" s="49" t="s">
        <v>40</v>
      </c>
      <c r="T13" s="39">
        <v>2</v>
      </c>
    </row>
    <row r="14" spans="1:20" s="39" customFormat="1" ht="26.25" customHeight="1" x14ac:dyDescent="0.2">
      <c r="A14" s="40">
        <v>3</v>
      </c>
      <c r="B14" s="50"/>
      <c r="C14" s="51"/>
      <c r="D14" s="51"/>
      <c r="E14" s="52"/>
      <c r="F14" s="53"/>
      <c r="G14" s="55"/>
      <c r="H14" s="44"/>
      <c r="I14" s="46"/>
      <c r="J14" s="53"/>
      <c r="K14" s="47"/>
      <c r="L14" s="48" t="str">
        <f t="shared" si="1"/>
        <v/>
      </c>
      <c r="O14" s="39">
        <f t="shared" si="0"/>
        <v>0</v>
      </c>
      <c r="Q14" s="49" t="s">
        <v>45</v>
      </c>
      <c r="R14" s="49"/>
      <c r="S14" s="49" t="s">
        <v>60</v>
      </c>
    </row>
    <row r="15" spans="1:20" s="39" customFormat="1" ht="26.25" customHeight="1" x14ac:dyDescent="0.2">
      <c r="A15" s="40">
        <v>4</v>
      </c>
      <c r="B15" s="50"/>
      <c r="C15" s="51"/>
      <c r="D15" s="51"/>
      <c r="E15" s="52"/>
      <c r="F15" s="53"/>
      <c r="G15" s="45"/>
      <c r="H15" s="44"/>
      <c r="I15" s="46"/>
      <c r="J15" s="53"/>
      <c r="K15" s="47"/>
      <c r="L15" s="48" t="str">
        <f t="shared" si="1"/>
        <v/>
      </c>
      <c r="O15" s="39">
        <f t="shared" si="0"/>
        <v>0</v>
      </c>
      <c r="Q15" s="49" t="s">
        <v>60</v>
      </c>
      <c r="R15" s="49"/>
      <c r="S15" s="49" t="s">
        <v>38</v>
      </c>
    </row>
    <row r="16" spans="1:20" s="39" customFormat="1" ht="26.25" customHeight="1" x14ac:dyDescent="0.2">
      <c r="A16" s="40">
        <v>5</v>
      </c>
      <c r="B16" s="50"/>
      <c r="C16" s="51"/>
      <c r="D16" s="51"/>
      <c r="E16" s="52"/>
      <c r="F16" s="53"/>
      <c r="G16" s="45"/>
      <c r="H16" s="44"/>
      <c r="I16" s="46"/>
      <c r="J16" s="53"/>
      <c r="K16" s="47"/>
      <c r="L16" s="48" t="str">
        <f t="shared" si="1"/>
        <v/>
      </c>
      <c r="O16" s="39">
        <f t="shared" si="0"/>
        <v>0</v>
      </c>
      <c r="Q16" s="49" t="s">
        <v>38</v>
      </c>
      <c r="R16" s="49"/>
      <c r="S16" s="49" t="s">
        <v>39</v>
      </c>
    </row>
    <row r="17" spans="1:19" s="39" customFormat="1" ht="26.25" customHeight="1" x14ac:dyDescent="0.2">
      <c r="A17" s="40">
        <v>6</v>
      </c>
      <c r="B17" s="56"/>
      <c r="C17" s="51"/>
      <c r="D17" s="51"/>
      <c r="E17" s="52"/>
      <c r="F17" s="53"/>
      <c r="G17" s="55"/>
      <c r="H17" s="44"/>
      <c r="I17" s="57"/>
      <c r="J17" s="53"/>
      <c r="K17" s="47"/>
      <c r="L17" s="48" t="str">
        <f t="shared" si="1"/>
        <v/>
      </c>
      <c r="O17" s="39">
        <f t="shared" si="0"/>
        <v>0</v>
      </c>
      <c r="Q17" s="49" t="s">
        <v>39</v>
      </c>
      <c r="R17" s="49"/>
      <c r="S17" s="49" t="s">
        <v>54</v>
      </c>
    </row>
    <row r="18" spans="1:19" s="39" customFormat="1" ht="26.25" customHeight="1" x14ac:dyDescent="0.2">
      <c r="A18" s="40">
        <v>7</v>
      </c>
      <c r="B18" s="56"/>
      <c r="C18" s="51"/>
      <c r="D18" s="51"/>
      <c r="E18" s="52"/>
      <c r="F18" s="53"/>
      <c r="G18" s="55"/>
      <c r="H18" s="44"/>
      <c r="I18" s="57"/>
      <c r="J18" s="53"/>
      <c r="K18" s="47"/>
      <c r="L18" s="48" t="str">
        <f t="shared" si="1"/>
        <v/>
      </c>
      <c r="O18" s="39">
        <f t="shared" si="0"/>
        <v>0</v>
      </c>
      <c r="Q18" s="49" t="s">
        <v>62</v>
      </c>
      <c r="R18" s="49"/>
      <c r="S18" s="49"/>
    </row>
    <row r="19" spans="1:19" s="39" customFormat="1" ht="26.25" customHeight="1" x14ac:dyDescent="0.2">
      <c r="A19" s="40">
        <v>8</v>
      </c>
      <c r="B19" s="56"/>
      <c r="C19" s="51"/>
      <c r="D19" s="51"/>
      <c r="E19" s="52"/>
      <c r="F19" s="53"/>
      <c r="G19" s="54"/>
      <c r="H19" s="44"/>
      <c r="I19" s="57"/>
      <c r="J19" s="53"/>
      <c r="K19" s="47"/>
      <c r="L19" s="48" t="str">
        <f t="shared" si="1"/>
        <v/>
      </c>
      <c r="O19" s="39">
        <f t="shared" si="0"/>
        <v>0</v>
      </c>
      <c r="Q19" s="49"/>
      <c r="S19" s="49"/>
    </row>
    <row r="20" spans="1:19" s="39" customFormat="1" ht="26.25" customHeight="1" x14ac:dyDescent="0.2">
      <c r="A20" s="40">
        <v>9</v>
      </c>
      <c r="B20" s="56"/>
      <c r="C20" s="58"/>
      <c r="D20" s="51"/>
      <c r="E20" s="52"/>
      <c r="F20" s="53"/>
      <c r="G20" s="55"/>
      <c r="H20" s="44"/>
      <c r="I20" s="57"/>
      <c r="J20" s="53"/>
      <c r="K20" s="47"/>
      <c r="L20" s="48" t="str">
        <f t="shared" si="1"/>
        <v/>
      </c>
      <c r="O20" s="39">
        <f t="shared" si="0"/>
        <v>0</v>
      </c>
      <c r="Q20" s="49"/>
      <c r="S20" s="49"/>
    </row>
    <row r="21" spans="1:19" s="39" customFormat="1" ht="26.25" customHeight="1" x14ac:dyDescent="0.2">
      <c r="A21" s="40">
        <v>10</v>
      </c>
      <c r="B21" s="59"/>
      <c r="C21" s="60"/>
      <c r="D21" s="84"/>
      <c r="E21" s="61"/>
      <c r="F21" s="44"/>
      <c r="G21" s="55"/>
      <c r="H21" s="44"/>
      <c r="I21" s="57"/>
      <c r="J21" s="53"/>
      <c r="K21" s="62"/>
      <c r="L21" s="48" t="str">
        <f t="shared" si="1"/>
        <v/>
      </c>
      <c r="O21" s="39">
        <f t="shared" si="0"/>
        <v>0</v>
      </c>
      <c r="Q21" s="49"/>
      <c r="S21" s="49"/>
    </row>
    <row r="22" spans="1:19" s="39" customFormat="1" ht="26.25" customHeight="1" x14ac:dyDescent="0.2">
      <c r="A22" s="40">
        <v>11</v>
      </c>
      <c r="B22" s="59"/>
      <c r="C22" s="60"/>
      <c r="D22" s="84"/>
      <c r="E22" s="61"/>
      <c r="F22" s="53"/>
      <c r="G22" s="55"/>
      <c r="H22" s="44"/>
      <c r="I22" s="57"/>
      <c r="J22" s="53"/>
      <c r="K22" s="47"/>
      <c r="L22" s="48" t="str">
        <f t="shared" si="1"/>
        <v/>
      </c>
      <c r="O22" s="39">
        <f t="shared" si="0"/>
        <v>0</v>
      </c>
    </row>
    <row r="23" spans="1:19" s="39" customFormat="1" ht="26.25" customHeight="1" x14ac:dyDescent="0.2">
      <c r="A23" s="40">
        <v>12</v>
      </c>
      <c r="B23" s="63"/>
      <c r="C23" s="64"/>
      <c r="D23" s="85"/>
      <c r="E23" s="65"/>
      <c r="F23" s="53"/>
      <c r="G23" s="55"/>
      <c r="H23" s="44"/>
      <c r="I23" s="57"/>
      <c r="J23" s="53"/>
      <c r="K23" s="47"/>
      <c r="L23" s="48" t="str">
        <f t="shared" si="1"/>
        <v/>
      </c>
      <c r="O23" s="39">
        <f t="shared" si="0"/>
        <v>0</v>
      </c>
    </row>
    <row r="24" spans="1:19" s="39" customFormat="1" ht="26.25" customHeight="1" x14ac:dyDescent="0.2">
      <c r="A24" s="40">
        <v>13</v>
      </c>
      <c r="B24" s="63"/>
      <c r="C24" s="64"/>
      <c r="D24" s="85"/>
      <c r="E24" s="65"/>
      <c r="F24" s="53"/>
      <c r="G24" s="55"/>
      <c r="H24" s="44"/>
      <c r="I24" s="57"/>
      <c r="J24" s="53"/>
      <c r="K24" s="47"/>
      <c r="L24" s="48" t="str">
        <f t="shared" si="1"/>
        <v/>
      </c>
      <c r="O24" s="39">
        <f t="shared" si="0"/>
        <v>0</v>
      </c>
    </row>
    <row r="25" spans="1:19" s="39" customFormat="1" ht="26.25" customHeight="1" x14ac:dyDescent="0.2">
      <c r="A25" s="40">
        <v>14</v>
      </c>
      <c r="B25" s="63"/>
      <c r="C25" s="64"/>
      <c r="D25" s="85"/>
      <c r="E25" s="65"/>
      <c r="F25" s="53"/>
      <c r="G25" s="45"/>
      <c r="H25" s="44"/>
      <c r="I25" s="46"/>
      <c r="J25" s="53"/>
      <c r="K25" s="47"/>
      <c r="L25" s="48" t="str">
        <f t="shared" si="1"/>
        <v/>
      </c>
      <c r="O25" s="39">
        <f t="shared" si="0"/>
        <v>0</v>
      </c>
    </row>
    <row r="26" spans="1:19" s="39" customFormat="1" ht="26.25" customHeight="1" x14ac:dyDescent="0.2">
      <c r="A26" s="40">
        <v>15</v>
      </c>
      <c r="B26" s="63"/>
      <c r="C26" s="64"/>
      <c r="D26" s="85"/>
      <c r="E26" s="65"/>
      <c r="F26" s="53"/>
      <c r="G26" s="45"/>
      <c r="H26" s="44"/>
      <c r="I26" s="46"/>
      <c r="J26" s="53"/>
      <c r="K26" s="47"/>
      <c r="L26" s="48" t="str">
        <f t="shared" si="1"/>
        <v/>
      </c>
      <c r="O26" s="39">
        <f t="shared" si="0"/>
        <v>0</v>
      </c>
    </row>
    <row r="27" spans="1:19" s="39" customFormat="1" ht="26.25" customHeight="1" x14ac:dyDescent="0.2">
      <c r="A27" s="40">
        <v>16</v>
      </c>
      <c r="B27" s="63"/>
      <c r="C27" s="64"/>
      <c r="D27" s="85"/>
      <c r="E27" s="65"/>
      <c r="F27" s="53"/>
      <c r="G27" s="45"/>
      <c r="H27" s="44"/>
      <c r="I27" s="46"/>
      <c r="J27" s="53"/>
      <c r="K27" s="47"/>
      <c r="L27" s="48" t="str">
        <f t="shared" si="1"/>
        <v/>
      </c>
      <c r="O27" s="39">
        <f t="shared" si="0"/>
        <v>0</v>
      </c>
    </row>
    <row r="28" spans="1:19" s="39" customFormat="1" ht="26.25" customHeight="1" x14ac:dyDescent="0.2">
      <c r="A28" s="40">
        <v>17</v>
      </c>
      <c r="B28" s="63"/>
      <c r="C28" s="64"/>
      <c r="D28" s="85"/>
      <c r="E28" s="65"/>
      <c r="F28" s="53"/>
      <c r="G28" s="45"/>
      <c r="H28" s="44"/>
      <c r="I28" s="46"/>
      <c r="J28" s="53"/>
      <c r="K28" s="66"/>
      <c r="L28" s="48" t="str">
        <f t="shared" si="1"/>
        <v/>
      </c>
      <c r="O28" s="39">
        <f t="shared" si="0"/>
        <v>0</v>
      </c>
    </row>
    <row r="29" spans="1:19" s="39" customFormat="1" ht="26.25" customHeight="1" x14ac:dyDescent="0.2">
      <c r="A29" s="40">
        <v>18</v>
      </c>
      <c r="B29" s="63"/>
      <c r="C29" s="64"/>
      <c r="D29" s="85"/>
      <c r="E29" s="65"/>
      <c r="F29" s="53"/>
      <c r="G29" s="45"/>
      <c r="H29" s="44"/>
      <c r="I29" s="46"/>
      <c r="J29" s="53"/>
      <c r="K29" s="66"/>
      <c r="L29" s="48" t="str">
        <f t="shared" si="1"/>
        <v/>
      </c>
      <c r="O29" s="39">
        <f t="shared" si="0"/>
        <v>0</v>
      </c>
    </row>
    <row r="30" spans="1:19" s="39" customFormat="1" ht="26.25" customHeight="1" x14ac:dyDescent="0.2">
      <c r="A30" s="40">
        <v>19</v>
      </c>
      <c r="B30" s="63"/>
      <c r="C30" s="64"/>
      <c r="D30" s="85"/>
      <c r="E30" s="65"/>
      <c r="F30" s="53"/>
      <c r="G30" s="45"/>
      <c r="H30" s="44"/>
      <c r="I30" s="46"/>
      <c r="J30" s="53"/>
      <c r="K30" s="66"/>
      <c r="L30" s="48" t="str">
        <f t="shared" si="1"/>
        <v/>
      </c>
      <c r="O30" s="39">
        <f t="shared" si="0"/>
        <v>0</v>
      </c>
    </row>
    <row r="31" spans="1:19" s="39" customFormat="1" ht="26.25" customHeight="1" thickBot="1" x14ac:dyDescent="0.25">
      <c r="A31" s="67">
        <v>20</v>
      </c>
      <c r="B31" s="68"/>
      <c r="C31" s="69"/>
      <c r="D31" s="86"/>
      <c r="E31" s="70"/>
      <c r="F31" s="71"/>
      <c r="G31" s="72"/>
      <c r="H31" s="105"/>
      <c r="I31" s="73"/>
      <c r="J31" s="71"/>
      <c r="K31" s="74"/>
      <c r="L31" s="48" t="str">
        <f t="shared" si="1"/>
        <v/>
      </c>
      <c r="O31" s="39">
        <f t="shared" si="0"/>
        <v>0</v>
      </c>
    </row>
    <row r="32" spans="1:19" s="39" customFormat="1" ht="26.25" customHeight="1" thickBot="1" x14ac:dyDescent="0.25">
      <c r="A32" s="21"/>
      <c r="B32" s="75"/>
      <c r="C32" s="75"/>
      <c r="D32" s="75"/>
      <c r="E32" s="75"/>
      <c r="F32" s="106">
        <f>COUNTA(F12:F31)</f>
        <v>0</v>
      </c>
      <c r="G32" s="76"/>
      <c r="H32" s="76">
        <f>COUNTA(H12:H31)</f>
        <v>0</v>
      </c>
      <c r="I32" s="92" t="s">
        <v>47</v>
      </c>
      <c r="J32" s="76">
        <f>COUNTA(J12:J31)</f>
        <v>0</v>
      </c>
      <c r="K32" s="77"/>
      <c r="L32" s="78">
        <f>SUM(L12:L31)</f>
        <v>0</v>
      </c>
    </row>
    <row r="33" spans="1:13" ht="18.75" customHeight="1" x14ac:dyDescent="0.2">
      <c r="A33" s="21"/>
      <c r="B33" s="39"/>
      <c r="C33" s="39"/>
      <c r="D33" s="39"/>
      <c r="E33" s="39"/>
      <c r="F33" s="79"/>
      <c r="G33" s="79"/>
      <c r="H33" s="79"/>
      <c r="I33" s="79"/>
      <c r="J33" s="79">
        <f>F32+H32+J32</f>
        <v>0</v>
      </c>
      <c r="L33" s="39"/>
    </row>
    <row r="34" spans="1:13" ht="9" customHeight="1" thickBot="1" x14ac:dyDescent="0.25">
      <c r="A34" s="21"/>
      <c r="C34" s="80"/>
      <c r="D34" s="80"/>
      <c r="E34" s="80"/>
      <c r="F34" s="80"/>
      <c r="G34" s="80"/>
      <c r="H34" s="80"/>
      <c r="I34" s="80"/>
      <c r="J34" s="80"/>
    </row>
    <row r="35" spans="1:13" ht="25.5" customHeight="1" thickTop="1" thickBot="1" x14ac:dyDescent="0.25">
      <c r="A35" s="21"/>
      <c r="B35" s="80"/>
      <c r="C35" s="146" t="s">
        <v>32</v>
      </c>
      <c r="D35" s="147"/>
      <c r="E35" s="148"/>
      <c r="F35" s="148"/>
      <c r="G35" s="81" t="s">
        <v>33</v>
      </c>
      <c r="H35" s="146"/>
      <c r="I35" s="149"/>
      <c r="J35" s="147"/>
      <c r="L35" s="99"/>
    </row>
    <row r="36" spans="1:13" ht="9" customHeight="1" thickTop="1" thickBot="1" x14ac:dyDescent="0.25"/>
    <row r="37" spans="1:13" ht="24" customHeight="1" thickBot="1" x14ac:dyDescent="0.25">
      <c r="B37" s="123" t="s">
        <v>34</v>
      </c>
      <c r="C37" s="124"/>
      <c r="D37" s="124"/>
      <c r="E37" s="124"/>
      <c r="F37" s="124"/>
      <c r="G37" s="125"/>
      <c r="H37" s="98"/>
      <c r="I37" s="94" t="s">
        <v>48</v>
      </c>
      <c r="J37" s="93"/>
      <c r="K37" s="95"/>
      <c r="L37" s="90"/>
      <c r="M37" s="91"/>
    </row>
    <row r="38" spans="1:13" ht="24" customHeight="1" thickBot="1" x14ac:dyDescent="0.25">
      <c r="B38" s="126"/>
      <c r="C38" s="127"/>
      <c r="D38" s="127"/>
      <c r="E38" s="127"/>
      <c r="F38" s="127"/>
      <c r="G38" s="128"/>
      <c r="H38" s="98"/>
      <c r="I38" s="96" t="s">
        <v>48</v>
      </c>
      <c r="J38" s="97"/>
      <c r="K38" s="95"/>
      <c r="L38" s="90"/>
      <c r="M38" s="91"/>
    </row>
  </sheetData>
  <mergeCells count="13">
    <mergeCell ref="A1:L1"/>
    <mergeCell ref="A2:L2"/>
    <mergeCell ref="C4:F4"/>
    <mergeCell ref="J4:M4"/>
    <mergeCell ref="C5:F5"/>
    <mergeCell ref="J5:M5"/>
    <mergeCell ref="B37:G38"/>
    <mergeCell ref="I6:L6"/>
    <mergeCell ref="I8:L8"/>
    <mergeCell ref="L10:L11"/>
    <mergeCell ref="C35:D35"/>
    <mergeCell ref="E35:F35"/>
    <mergeCell ref="H35:J35"/>
  </mergeCells>
  <phoneticPr fontId="1"/>
  <conditionalFormatting sqref="B21:B32">
    <cfRule type="expression" dxfId="1" priority="1" stopIfTrue="1">
      <formula>#REF!=2</formula>
    </cfRule>
  </conditionalFormatting>
  <dataValidations count="3">
    <dataValidation type="list" imeMode="halfKatakana" allowBlank="1" showInputMessage="1" showErrorMessage="1" sqref="E12:E31" xr:uid="{C675FB0D-9887-4CC2-82A1-35911DCCCCE3}">
      <formula1>$T$12:$T$13</formula1>
    </dataValidation>
    <dataValidation type="list" allowBlank="1" showInputMessage="1" showErrorMessage="1" sqref="F12:F31 J12:J31 H12:H31" xr:uid="{B81BF345-28EE-4171-B4D5-0D0047E5D0E8}">
      <formula1>$Q$12:$Q$21</formula1>
    </dataValidation>
    <dataValidation imeMode="halfKatakana" allowBlank="1" showInputMessage="1" showErrorMessage="1" sqref="C12:D31" xr:uid="{6B8C0915-922B-4CE4-A698-6C666189D30B}"/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0DE8-36AB-42B1-ABE2-4B6CA979A509}">
  <sheetPr>
    <tabColor theme="5"/>
  </sheetPr>
  <dimension ref="A1:T38"/>
  <sheetViews>
    <sheetView view="pageBreakPreview" zoomScaleNormal="100" zoomScaleSheetLayoutView="100" workbookViewId="0">
      <selection sqref="A1:L1"/>
    </sheetView>
  </sheetViews>
  <sheetFormatPr defaultColWidth="8.88671875" defaultRowHeight="13.2" x14ac:dyDescent="0.2"/>
  <cols>
    <col min="1" max="1" width="4.109375" style="20" customWidth="1"/>
    <col min="2" max="2" width="15.21875" style="2" customWidth="1"/>
    <col min="3" max="3" width="11.88671875" style="2" customWidth="1"/>
    <col min="4" max="4" width="3.33203125" style="2" bestFit="1" customWidth="1"/>
    <col min="5" max="5" width="3.33203125" style="2" customWidth="1"/>
    <col min="6" max="8" width="10.77734375" style="2" customWidth="1"/>
    <col min="9" max="9" width="10.44140625" style="2" customWidth="1"/>
    <col min="10" max="10" width="7.6640625" style="2" hidden="1" customWidth="1"/>
    <col min="11" max="11" width="5.109375" style="2" hidden="1" customWidth="1"/>
    <col min="12" max="13" width="15" style="2" customWidth="1"/>
    <col min="14" max="16" width="8.88671875" style="2"/>
    <col min="17" max="17" width="10.44140625" style="2" bestFit="1" customWidth="1"/>
    <col min="18" max="18" width="8.88671875" style="2"/>
    <col min="19" max="19" width="10.44140625" style="2" bestFit="1" customWidth="1"/>
    <col min="20" max="16384" width="8.88671875" style="2"/>
  </cols>
  <sheetData>
    <row r="1" spans="1:20" ht="21" customHeight="1" x14ac:dyDescent="0.2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20" ht="19.5" customHeight="1" x14ac:dyDescent="0.2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20" ht="13.8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ht="24" customHeight="1" thickBot="1" x14ac:dyDescent="0.25">
      <c r="A4" s="6" t="s">
        <v>5</v>
      </c>
      <c r="B4" s="7"/>
      <c r="C4" s="135"/>
      <c r="D4" s="136"/>
      <c r="E4" s="136"/>
      <c r="F4" s="137"/>
      <c r="G4" s="116"/>
      <c r="H4" s="113"/>
      <c r="I4" s="9" t="s">
        <v>6</v>
      </c>
      <c r="J4" s="138"/>
      <c r="K4" s="139"/>
      <c r="L4" s="139"/>
      <c r="M4" s="140"/>
    </row>
    <row r="5" spans="1:20" ht="24" customHeight="1" thickBot="1" x14ac:dyDescent="0.25">
      <c r="A5" s="10" t="s">
        <v>43</v>
      </c>
      <c r="B5" s="11"/>
      <c r="C5" s="135"/>
      <c r="D5" s="136"/>
      <c r="E5" s="136"/>
      <c r="F5" s="137"/>
      <c r="G5" s="12"/>
      <c r="H5" s="114"/>
      <c r="I5" s="89" t="s">
        <v>44</v>
      </c>
      <c r="J5" s="141"/>
      <c r="K5" s="142"/>
      <c r="L5" s="142"/>
      <c r="M5" s="143"/>
    </row>
    <row r="6" spans="1:20" ht="21.75" customHeight="1" thickBot="1" x14ac:dyDescent="0.25">
      <c r="A6" s="8"/>
      <c r="B6" s="13"/>
      <c r="C6" s="13"/>
      <c r="D6" s="13"/>
      <c r="E6" s="13"/>
      <c r="G6" s="12"/>
      <c r="H6" s="14" t="s">
        <v>7</v>
      </c>
      <c r="I6" s="129"/>
      <c r="J6" s="129"/>
      <c r="K6" s="129"/>
      <c r="L6" s="129"/>
      <c r="M6" s="100" t="s">
        <v>8</v>
      </c>
    </row>
    <row r="7" spans="1:20" ht="7.5" customHeight="1" thickTop="1" x14ac:dyDescent="0.2">
      <c r="A7" s="15"/>
      <c r="B7" s="13"/>
      <c r="C7" s="13"/>
      <c r="D7" s="13"/>
      <c r="E7" s="13"/>
      <c r="G7" s="12"/>
      <c r="H7" s="13"/>
      <c r="I7" s="13"/>
      <c r="J7" s="13"/>
      <c r="K7" s="13"/>
      <c r="L7" s="13"/>
    </row>
    <row r="8" spans="1:20" ht="22.5" customHeight="1" thickBot="1" x14ac:dyDescent="0.25">
      <c r="A8" s="16"/>
      <c r="B8" s="17"/>
      <c r="C8" s="18"/>
      <c r="D8" s="18"/>
      <c r="E8" s="18"/>
      <c r="F8" s="18"/>
      <c r="H8" s="13" t="s">
        <v>9</v>
      </c>
      <c r="I8" s="130"/>
      <c r="J8" s="130"/>
      <c r="K8" s="130"/>
      <c r="L8" s="130"/>
      <c r="M8" s="101" t="s">
        <v>8</v>
      </c>
    </row>
    <row r="9" spans="1:20" ht="16.5" customHeight="1" thickTop="1" thickBot="1" x14ac:dyDescent="0.25">
      <c r="A9" s="19" t="s">
        <v>10</v>
      </c>
      <c r="H9" s="2" t="s">
        <v>11</v>
      </c>
      <c r="K9" s="20"/>
    </row>
    <row r="10" spans="1:20" ht="34.5" customHeight="1" x14ac:dyDescent="0.2">
      <c r="A10" s="22" t="s">
        <v>12</v>
      </c>
      <c r="B10" s="23" t="s">
        <v>13</v>
      </c>
      <c r="C10" s="24" t="s">
        <v>14</v>
      </c>
      <c r="D10" s="82" t="s">
        <v>15</v>
      </c>
      <c r="E10" s="25" t="s">
        <v>41</v>
      </c>
      <c r="F10" s="26" t="s">
        <v>16</v>
      </c>
      <c r="G10" s="27" t="s">
        <v>17</v>
      </c>
      <c r="H10" s="27" t="s">
        <v>18</v>
      </c>
      <c r="I10" s="27" t="s">
        <v>19</v>
      </c>
      <c r="J10" s="28" t="s">
        <v>20</v>
      </c>
      <c r="K10" s="29" t="s">
        <v>19</v>
      </c>
      <c r="L10" s="144" t="s">
        <v>21</v>
      </c>
    </row>
    <row r="11" spans="1:20" s="39" customFormat="1" ht="26.25" customHeight="1" thickBot="1" x14ac:dyDescent="0.25">
      <c r="A11" s="30" t="s">
        <v>22</v>
      </c>
      <c r="B11" s="31" t="s">
        <v>23</v>
      </c>
      <c r="C11" s="32" t="s">
        <v>24</v>
      </c>
      <c r="D11" s="83">
        <v>1</v>
      </c>
      <c r="E11" s="87" t="s">
        <v>42</v>
      </c>
      <c r="F11" s="33" t="s">
        <v>25</v>
      </c>
      <c r="G11" s="34" t="s">
        <v>26</v>
      </c>
      <c r="H11" s="35" t="s">
        <v>37</v>
      </c>
      <c r="I11" s="36" t="s">
        <v>49</v>
      </c>
      <c r="J11" s="37" t="s">
        <v>27</v>
      </c>
      <c r="K11" s="38" t="s">
        <v>28</v>
      </c>
      <c r="L11" s="145"/>
      <c r="Q11" s="39" t="s">
        <v>29</v>
      </c>
      <c r="S11" s="39" t="s">
        <v>30</v>
      </c>
    </row>
    <row r="12" spans="1:20" s="39" customFormat="1" ht="26.25" customHeight="1" thickTop="1" x14ac:dyDescent="0.2">
      <c r="A12" s="40">
        <v>1</v>
      </c>
      <c r="B12" s="41"/>
      <c r="C12" s="42"/>
      <c r="D12" s="42"/>
      <c r="E12" s="43"/>
      <c r="F12" s="44"/>
      <c r="G12" s="45"/>
      <c r="H12" s="44"/>
      <c r="I12" s="88"/>
      <c r="J12" s="44"/>
      <c r="K12" s="47"/>
      <c r="L12" s="48" t="str">
        <f>IF(O12&gt;0,O12*500,"")</f>
        <v/>
      </c>
      <c r="O12" s="39">
        <f t="shared" ref="O12:O31" si="0">COUNTA(F12,H12,J12)</f>
        <v>0</v>
      </c>
      <c r="Q12" s="49" t="s">
        <v>58</v>
      </c>
      <c r="R12" s="49"/>
      <c r="S12" s="49" t="s">
        <v>58</v>
      </c>
      <c r="T12" s="39">
        <v>1</v>
      </c>
    </row>
    <row r="13" spans="1:20" s="39" customFormat="1" ht="26.25" customHeight="1" x14ac:dyDescent="0.2">
      <c r="A13" s="40">
        <v>2</v>
      </c>
      <c r="B13" s="50"/>
      <c r="C13" s="51"/>
      <c r="D13" s="51"/>
      <c r="E13" s="52"/>
      <c r="F13" s="44"/>
      <c r="G13" s="54"/>
      <c r="H13" s="44"/>
      <c r="I13" s="46"/>
      <c r="J13" s="53"/>
      <c r="K13" s="47"/>
      <c r="L13" s="48" t="str">
        <f t="shared" ref="L13:L31" si="1">IF(O13&gt;0,O13*500,"")</f>
        <v/>
      </c>
      <c r="O13" s="39">
        <f t="shared" si="0"/>
        <v>0</v>
      </c>
      <c r="Q13" s="49" t="s">
        <v>59</v>
      </c>
      <c r="R13" s="49"/>
      <c r="S13" s="49" t="s">
        <v>59</v>
      </c>
      <c r="T13" s="39">
        <v>2</v>
      </c>
    </row>
    <row r="14" spans="1:20" s="39" customFormat="1" ht="26.25" customHeight="1" x14ac:dyDescent="0.2">
      <c r="A14" s="40">
        <v>3</v>
      </c>
      <c r="B14" s="50"/>
      <c r="C14" s="51"/>
      <c r="D14" s="51"/>
      <c r="E14" s="52"/>
      <c r="F14" s="44"/>
      <c r="G14" s="55"/>
      <c r="H14" s="44"/>
      <c r="I14" s="46"/>
      <c r="J14" s="53"/>
      <c r="K14" s="47"/>
      <c r="L14" s="48" t="str">
        <f t="shared" si="1"/>
        <v/>
      </c>
      <c r="O14" s="39">
        <f t="shared" si="0"/>
        <v>0</v>
      </c>
      <c r="Q14" s="49" t="s">
        <v>63</v>
      </c>
      <c r="R14" s="49"/>
      <c r="S14" s="49" t="s">
        <v>38</v>
      </c>
    </row>
    <row r="15" spans="1:20" s="39" customFormat="1" ht="26.25" customHeight="1" x14ac:dyDescent="0.2">
      <c r="A15" s="40">
        <v>4</v>
      </c>
      <c r="B15" s="50"/>
      <c r="C15" s="51"/>
      <c r="D15" s="51"/>
      <c r="E15" s="52"/>
      <c r="F15" s="44"/>
      <c r="G15" s="45"/>
      <c r="H15" s="44"/>
      <c r="I15" s="46"/>
      <c r="J15" s="53"/>
      <c r="K15" s="47"/>
      <c r="L15" s="48" t="str">
        <f t="shared" si="1"/>
        <v/>
      </c>
      <c r="O15" s="39">
        <f t="shared" si="0"/>
        <v>0</v>
      </c>
      <c r="Q15" s="49" t="s">
        <v>38</v>
      </c>
      <c r="R15" s="49"/>
      <c r="S15" s="49" t="s">
        <v>39</v>
      </c>
    </row>
    <row r="16" spans="1:20" s="39" customFormat="1" ht="26.25" customHeight="1" x14ac:dyDescent="0.2">
      <c r="A16" s="40">
        <v>5</v>
      </c>
      <c r="B16" s="50"/>
      <c r="C16" s="51"/>
      <c r="D16" s="51"/>
      <c r="E16" s="52"/>
      <c r="F16" s="44"/>
      <c r="G16" s="45"/>
      <c r="H16" s="44"/>
      <c r="I16" s="46"/>
      <c r="J16" s="53"/>
      <c r="K16" s="47"/>
      <c r="L16" s="48" t="str">
        <f t="shared" si="1"/>
        <v/>
      </c>
      <c r="O16" s="39">
        <f t="shared" si="0"/>
        <v>0</v>
      </c>
      <c r="Q16" s="49" t="s">
        <v>39</v>
      </c>
      <c r="R16" s="49"/>
      <c r="S16" s="49" t="s">
        <v>64</v>
      </c>
    </row>
    <row r="17" spans="1:19" s="39" customFormat="1" ht="26.25" customHeight="1" x14ac:dyDescent="0.2">
      <c r="A17" s="40">
        <v>6</v>
      </c>
      <c r="B17" s="56"/>
      <c r="C17" s="51"/>
      <c r="D17" s="51"/>
      <c r="E17" s="52"/>
      <c r="F17" s="44"/>
      <c r="G17" s="55"/>
      <c r="H17" s="44"/>
      <c r="I17" s="57"/>
      <c r="J17" s="53"/>
      <c r="K17" s="47"/>
      <c r="L17" s="48" t="str">
        <f t="shared" si="1"/>
        <v/>
      </c>
      <c r="O17" s="39">
        <f t="shared" si="0"/>
        <v>0</v>
      </c>
      <c r="Q17" s="49" t="s">
        <v>56</v>
      </c>
      <c r="R17" s="49"/>
      <c r="S17" s="49"/>
    </row>
    <row r="18" spans="1:19" s="39" customFormat="1" ht="26.25" customHeight="1" x14ac:dyDescent="0.2">
      <c r="A18" s="40">
        <v>7</v>
      </c>
      <c r="B18" s="56"/>
      <c r="C18" s="51"/>
      <c r="D18" s="51"/>
      <c r="E18" s="52"/>
      <c r="F18" s="44"/>
      <c r="G18" s="55"/>
      <c r="H18" s="44"/>
      <c r="I18" s="57"/>
      <c r="J18" s="53"/>
      <c r="K18" s="47"/>
      <c r="L18" s="48" t="str">
        <f t="shared" si="1"/>
        <v/>
      </c>
      <c r="O18" s="39">
        <f t="shared" si="0"/>
        <v>0</v>
      </c>
      <c r="Q18" s="49"/>
      <c r="R18" s="49"/>
      <c r="S18" s="49"/>
    </row>
    <row r="19" spans="1:19" s="39" customFormat="1" ht="26.25" customHeight="1" x14ac:dyDescent="0.2">
      <c r="A19" s="40">
        <v>8</v>
      </c>
      <c r="B19" s="56"/>
      <c r="C19" s="51"/>
      <c r="D19" s="51"/>
      <c r="E19" s="52"/>
      <c r="F19" s="44"/>
      <c r="G19" s="54"/>
      <c r="H19" s="44"/>
      <c r="I19" s="57"/>
      <c r="J19" s="53"/>
      <c r="K19" s="47"/>
      <c r="L19" s="48" t="str">
        <f t="shared" si="1"/>
        <v/>
      </c>
      <c r="O19" s="39">
        <f t="shared" si="0"/>
        <v>0</v>
      </c>
      <c r="Q19" s="49"/>
      <c r="S19" s="49"/>
    </row>
    <row r="20" spans="1:19" s="39" customFormat="1" ht="26.25" customHeight="1" x14ac:dyDescent="0.2">
      <c r="A20" s="40">
        <v>9</v>
      </c>
      <c r="B20" s="56"/>
      <c r="C20" s="58"/>
      <c r="D20" s="51"/>
      <c r="E20" s="52"/>
      <c r="F20" s="44"/>
      <c r="G20" s="55"/>
      <c r="H20" s="44"/>
      <c r="I20" s="57"/>
      <c r="J20" s="53"/>
      <c r="K20" s="47"/>
      <c r="L20" s="48" t="str">
        <f t="shared" si="1"/>
        <v/>
      </c>
      <c r="O20" s="39">
        <f t="shared" si="0"/>
        <v>0</v>
      </c>
      <c r="Q20" s="49"/>
      <c r="S20" s="49"/>
    </row>
    <row r="21" spans="1:19" s="39" customFormat="1" ht="26.25" customHeight="1" x14ac:dyDescent="0.2">
      <c r="A21" s="40">
        <v>10</v>
      </c>
      <c r="B21" s="59"/>
      <c r="C21" s="60"/>
      <c r="D21" s="84"/>
      <c r="E21" s="61"/>
      <c r="F21" s="44"/>
      <c r="G21" s="55"/>
      <c r="H21" s="44"/>
      <c r="I21" s="57"/>
      <c r="J21" s="53"/>
      <c r="K21" s="62"/>
      <c r="L21" s="48" t="str">
        <f t="shared" si="1"/>
        <v/>
      </c>
      <c r="O21" s="39">
        <f t="shared" si="0"/>
        <v>0</v>
      </c>
      <c r="Q21" s="49"/>
      <c r="S21" s="49"/>
    </row>
    <row r="22" spans="1:19" s="39" customFormat="1" ht="26.25" customHeight="1" x14ac:dyDescent="0.2">
      <c r="A22" s="40">
        <v>11</v>
      </c>
      <c r="B22" s="59"/>
      <c r="C22" s="60"/>
      <c r="D22" s="84"/>
      <c r="E22" s="61"/>
      <c r="F22" s="44"/>
      <c r="G22" s="55"/>
      <c r="H22" s="44"/>
      <c r="I22" s="57"/>
      <c r="J22" s="53"/>
      <c r="K22" s="47"/>
      <c r="L22" s="48" t="str">
        <f t="shared" si="1"/>
        <v/>
      </c>
      <c r="O22" s="39">
        <f t="shared" si="0"/>
        <v>0</v>
      </c>
      <c r="Q22" s="49"/>
    </row>
    <row r="23" spans="1:19" s="39" customFormat="1" ht="26.25" customHeight="1" x14ac:dyDescent="0.2">
      <c r="A23" s="40">
        <v>12</v>
      </c>
      <c r="B23" s="63"/>
      <c r="C23" s="64"/>
      <c r="D23" s="85"/>
      <c r="E23" s="65"/>
      <c r="F23" s="44"/>
      <c r="G23" s="55"/>
      <c r="H23" s="44"/>
      <c r="I23" s="57"/>
      <c r="J23" s="53"/>
      <c r="K23" s="47"/>
      <c r="L23" s="48" t="str">
        <f t="shared" si="1"/>
        <v/>
      </c>
      <c r="O23" s="39">
        <f t="shared" si="0"/>
        <v>0</v>
      </c>
      <c r="Q23" s="49"/>
    </row>
    <row r="24" spans="1:19" s="39" customFormat="1" ht="26.25" customHeight="1" x14ac:dyDescent="0.2">
      <c r="A24" s="40">
        <v>13</v>
      </c>
      <c r="B24" s="63"/>
      <c r="C24" s="64"/>
      <c r="D24" s="85"/>
      <c r="E24" s="65"/>
      <c r="F24" s="44"/>
      <c r="G24" s="55"/>
      <c r="H24" s="44"/>
      <c r="I24" s="57"/>
      <c r="J24" s="53"/>
      <c r="K24" s="47"/>
      <c r="L24" s="48" t="str">
        <f t="shared" si="1"/>
        <v/>
      </c>
      <c r="O24" s="39">
        <f t="shared" si="0"/>
        <v>0</v>
      </c>
      <c r="Q24" s="49"/>
    </row>
    <row r="25" spans="1:19" s="39" customFormat="1" ht="26.25" customHeight="1" x14ac:dyDescent="0.2">
      <c r="A25" s="40">
        <v>14</v>
      </c>
      <c r="B25" s="63"/>
      <c r="C25" s="64"/>
      <c r="D25" s="85"/>
      <c r="E25" s="65"/>
      <c r="F25" s="44"/>
      <c r="G25" s="45"/>
      <c r="H25" s="44"/>
      <c r="I25" s="46"/>
      <c r="J25" s="53"/>
      <c r="K25" s="47"/>
      <c r="L25" s="48" t="str">
        <f t="shared" si="1"/>
        <v/>
      </c>
      <c r="O25" s="39">
        <f t="shared" si="0"/>
        <v>0</v>
      </c>
      <c r="Q25" s="49"/>
    </row>
    <row r="26" spans="1:19" s="39" customFormat="1" ht="26.25" customHeight="1" x14ac:dyDescent="0.2">
      <c r="A26" s="40">
        <v>15</v>
      </c>
      <c r="B26" s="63"/>
      <c r="C26" s="64"/>
      <c r="D26" s="85"/>
      <c r="E26" s="65"/>
      <c r="F26" s="44"/>
      <c r="G26" s="45"/>
      <c r="H26" s="44"/>
      <c r="I26" s="46"/>
      <c r="J26" s="53"/>
      <c r="K26" s="47"/>
      <c r="L26" s="48" t="str">
        <f t="shared" si="1"/>
        <v/>
      </c>
      <c r="O26" s="39">
        <f t="shared" si="0"/>
        <v>0</v>
      </c>
    </row>
    <row r="27" spans="1:19" s="39" customFormat="1" ht="26.25" customHeight="1" x14ac:dyDescent="0.2">
      <c r="A27" s="40">
        <v>16</v>
      </c>
      <c r="B27" s="63"/>
      <c r="C27" s="64"/>
      <c r="D27" s="85"/>
      <c r="E27" s="65"/>
      <c r="F27" s="44"/>
      <c r="G27" s="45"/>
      <c r="H27" s="44"/>
      <c r="I27" s="46"/>
      <c r="J27" s="53"/>
      <c r="K27" s="47"/>
      <c r="L27" s="48" t="str">
        <f t="shared" si="1"/>
        <v/>
      </c>
      <c r="O27" s="39">
        <f t="shared" si="0"/>
        <v>0</v>
      </c>
    </row>
    <row r="28" spans="1:19" s="39" customFormat="1" ht="26.25" customHeight="1" x14ac:dyDescent="0.2">
      <c r="A28" s="40">
        <v>17</v>
      </c>
      <c r="B28" s="63"/>
      <c r="C28" s="64"/>
      <c r="D28" s="85"/>
      <c r="E28" s="65"/>
      <c r="F28" s="44"/>
      <c r="G28" s="45"/>
      <c r="H28" s="44"/>
      <c r="I28" s="46"/>
      <c r="J28" s="53"/>
      <c r="K28" s="66"/>
      <c r="L28" s="48" t="str">
        <f t="shared" si="1"/>
        <v/>
      </c>
      <c r="O28" s="39">
        <f t="shared" si="0"/>
        <v>0</v>
      </c>
    </row>
    <row r="29" spans="1:19" s="39" customFormat="1" ht="26.25" customHeight="1" x14ac:dyDescent="0.2">
      <c r="A29" s="40">
        <v>18</v>
      </c>
      <c r="B29" s="63"/>
      <c r="C29" s="64"/>
      <c r="D29" s="85"/>
      <c r="E29" s="65"/>
      <c r="F29" s="44"/>
      <c r="G29" s="45"/>
      <c r="H29" s="44"/>
      <c r="I29" s="46"/>
      <c r="J29" s="53"/>
      <c r="K29" s="66"/>
      <c r="L29" s="48" t="str">
        <f t="shared" si="1"/>
        <v/>
      </c>
      <c r="O29" s="39">
        <f t="shared" si="0"/>
        <v>0</v>
      </c>
    </row>
    <row r="30" spans="1:19" s="39" customFormat="1" ht="26.25" customHeight="1" x14ac:dyDescent="0.2">
      <c r="A30" s="40">
        <v>19</v>
      </c>
      <c r="B30" s="63"/>
      <c r="C30" s="64"/>
      <c r="D30" s="85"/>
      <c r="E30" s="65"/>
      <c r="F30" s="44"/>
      <c r="G30" s="45"/>
      <c r="H30" s="44"/>
      <c r="I30" s="46"/>
      <c r="J30" s="53"/>
      <c r="K30" s="66"/>
      <c r="L30" s="48" t="str">
        <f t="shared" si="1"/>
        <v/>
      </c>
      <c r="O30" s="39">
        <f t="shared" si="0"/>
        <v>0</v>
      </c>
    </row>
    <row r="31" spans="1:19" s="39" customFormat="1" ht="26.25" customHeight="1" thickBot="1" x14ac:dyDescent="0.25">
      <c r="A31" s="67">
        <v>20</v>
      </c>
      <c r="B31" s="68"/>
      <c r="C31" s="69"/>
      <c r="D31" s="86"/>
      <c r="E31" s="70"/>
      <c r="F31" s="102"/>
      <c r="G31" s="103"/>
      <c r="H31" s="104"/>
      <c r="I31" s="73"/>
      <c r="J31" s="71"/>
      <c r="K31" s="74"/>
      <c r="L31" s="48" t="str">
        <f t="shared" si="1"/>
        <v/>
      </c>
      <c r="O31" s="39">
        <f t="shared" si="0"/>
        <v>0</v>
      </c>
    </row>
    <row r="32" spans="1:19" s="39" customFormat="1" ht="26.25" customHeight="1" thickBot="1" x14ac:dyDescent="0.25">
      <c r="A32" s="21"/>
      <c r="B32" s="75"/>
      <c r="C32" s="75"/>
      <c r="D32" s="75"/>
      <c r="E32" s="75"/>
      <c r="F32" s="76">
        <f>COUNTA(F12:F31)</f>
        <v>0</v>
      </c>
      <c r="G32" s="76"/>
      <c r="H32" s="76">
        <f>COUNTA(H12:H31)</f>
        <v>0</v>
      </c>
      <c r="I32" s="92" t="s">
        <v>47</v>
      </c>
      <c r="J32" s="76">
        <f>COUNTA(J12:J31)</f>
        <v>0</v>
      </c>
      <c r="K32" s="77"/>
      <c r="L32" s="78">
        <f>SUM(L12:L31)</f>
        <v>0</v>
      </c>
    </row>
    <row r="33" spans="1:17" ht="18.75" customHeight="1" x14ac:dyDescent="0.2">
      <c r="A33" s="21"/>
      <c r="B33" s="39"/>
      <c r="C33" s="39"/>
      <c r="D33" s="39"/>
      <c r="E33" s="39"/>
      <c r="F33" s="79"/>
      <c r="G33" s="79"/>
      <c r="H33" s="79"/>
      <c r="I33" s="79"/>
      <c r="J33" s="79">
        <f>F32+H32+J32</f>
        <v>0</v>
      </c>
      <c r="L33" s="39"/>
      <c r="Q33" s="39"/>
    </row>
    <row r="34" spans="1:17" ht="9" customHeight="1" thickBot="1" x14ac:dyDescent="0.25">
      <c r="A34" s="21"/>
      <c r="C34" s="80"/>
      <c r="D34" s="80"/>
      <c r="E34" s="80"/>
      <c r="F34" s="80"/>
      <c r="G34" s="80"/>
      <c r="H34" s="80"/>
      <c r="I34" s="80"/>
      <c r="J34" s="80"/>
      <c r="Q34" s="39"/>
    </row>
    <row r="35" spans="1:17" ht="25.5" customHeight="1" thickTop="1" thickBot="1" x14ac:dyDescent="0.25">
      <c r="A35" s="21"/>
      <c r="B35" s="80"/>
      <c r="C35" s="146" t="s">
        <v>32</v>
      </c>
      <c r="D35" s="147"/>
      <c r="E35" s="148"/>
      <c r="F35" s="148"/>
      <c r="G35" s="81" t="s">
        <v>33</v>
      </c>
      <c r="H35" s="146"/>
      <c r="I35" s="149"/>
      <c r="J35" s="147"/>
      <c r="L35" s="99"/>
    </row>
    <row r="36" spans="1:17" ht="9" customHeight="1" thickTop="1" thickBot="1" x14ac:dyDescent="0.25"/>
    <row r="37" spans="1:17" ht="24" customHeight="1" thickBot="1" x14ac:dyDescent="0.25">
      <c r="B37" s="123" t="s">
        <v>34</v>
      </c>
      <c r="C37" s="124"/>
      <c r="D37" s="124"/>
      <c r="E37" s="124"/>
      <c r="F37" s="124"/>
      <c r="G37" s="125"/>
      <c r="H37" s="98"/>
      <c r="I37" s="94" t="s">
        <v>48</v>
      </c>
      <c r="J37" s="93"/>
      <c r="K37" s="95"/>
      <c r="L37" s="90"/>
      <c r="M37" s="91"/>
    </row>
    <row r="38" spans="1:17" ht="24" customHeight="1" thickBot="1" x14ac:dyDescent="0.25">
      <c r="B38" s="126"/>
      <c r="C38" s="127"/>
      <c r="D38" s="127"/>
      <c r="E38" s="127"/>
      <c r="F38" s="127"/>
      <c r="G38" s="128"/>
      <c r="H38" s="98"/>
      <c r="I38" s="96" t="s">
        <v>48</v>
      </c>
      <c r="J38" s="97"/>
      <c r="K38" s="95"/>
      <c r="L38" s="90"/>
      <c r="M38" s="91"/>
    </row>
  </sheetData>
  <mergeCells count="13">
    <mergeCell ref="A1:L1"/>
    <mergeCell ref="A2:L2"/>
    <mergeCell ref="C4:F4"/>
    <mergeCell ref="C5:F5"/>
    <mergeCell ref="J4:M4"/>
    <mergeCell ref="J5:M5"/>
    <mergeCell ref="B37:G38"/>
    <mergeCell ref="E35:F35"/>
    <mergeCell ref="H35:J35"/>
    <mergeCell ref="I6:L6"/>
    <mergeCell ref="I8:L8"/>
    <mergeCell ref="L10:L11"/>
    <mergeCell ref="C35:D35"/>
  </mergeCells>
  <phoneticPr fontId="1"/>
  <conditionalFormatting sqref="B21:B32">
    <cfRule type="expression" dxfId="0" priority="1" stopIfTrue="1">
      <formula>#REF!=2</formula>
    </cfRule>
  </conditionalFormatting>
  <dataValidations count="3">
    <dataValidation imeMode="halfKatakana" allowBlank="1" showInputMessage="1" showErrorMessage="1" sqref="C12:D31" xr:uid="{0EED8D1F-8476-4291-8A6E-3E7FD68056F2}"/>
    <dataValidation type="list" imeMode="halfKatakana" allowBlank="1" showInputMessage="1" showErrorMessage="1" sqref="E12:E31" xr:uid="{B8AB1FEA-A392-4720-9C7F-19923E04C6F8}">
      <formula1>$T$12:$T$13</formula1>
    </dataValidation>
    <dataValidation type="list" allowBlank="1" showInputMessage="1" showErrorMessage="1" sqref="J12:J31 F12:F31 H12:H31" xr:uid="{DBC1EC6B-8589-4A89-B3B4-25E619CB17E5}">
      <formula1>$Q$12:$Q$23</formula1>
    </dataValidation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入力の仕方</vt:lpstr>
      <vt:lpstr>申込書 (小学生用）</vt:lpstr>
      <vt:lpstr>申込書 (中学生用） </vt:lpstr>
      <vt:lpstr>申込書 (高校生用)</vt:lpstr>
      <vt:lpstr>'申込書 (高校生用)'!Print_Area</vt:lpstr>
      <vt:lpstr>'申込書 (小学生用）'!Print_Area</vt:lpstr>
      <vt:lpstr>'申込書 (中学生用）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留寿都中学校01</dc:creator>
  <cp:lastModifiedBy>強 高橋</cp:lastModifiedBy>
  <cp:lastPrinted>2022-12-20T03:21:27Z</cp:lastPrinted>
  <dcterms:created xsi:type="dcterms:W3CDTF">2015-11-06T02:35:48Z</dcterms:created>
  <dcterms:modified xsi:type="dcterms:W3CDTF">2025-12-18T12:31:28Z</dcterms:modified>
</cp:coreProperties>
</file>